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tatus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<sst xmlns="http://schemas.openxmlformats.org/spreadsheetml/2006/main" count="101" uniqueCount="40">
  <si>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SRNO</t>
  </si>
  <si>
    <t>NIOS-NLMA Assessment of Basic Literacy under Saakshar Bharat Programme</t>
  </si>
  <si>
    <t>MALE</t>
  </si>
  <si>
    <t>FEMALE</t>
  </si>
  <si>
    <t>TOTAL</t>
  </si>
  <si>
    <t>SC</t>
  </si>
  <si>
    <t>ST</t>
  </si>
  <si>
    <t>OTHERS</t>
  </si>
  <si>
    <t>MINORITY</t>
  </si>
  <si>
    <t>SC%</t>
  </si>
  <si>
    <t>ST%</t>
  </si>
  <si>
    <t>OTHERS%</t>
  </si>
  <si>
    <t>MINORITY%</t>
  </si>
  <si>
    <t>SUCCESSFUL</t>
  </si>
  <si>
    <t>BIHAR</t>
  </si>
  <si>
    <t>ANDHRA PRADESH</t>
  </si>
  <si>
    <t>TELANGANA</t>
  </si>
  <si>
    <t>WEST BENGAL</t>
  </si>
  <si>
    <t>ASSAM</t>
  </si>
  <si>
    <t>RAJASTHAN</t>
  </si>
  <si>
    <t>UTTARAKHAND</t>
  </si>
  <si>
    <t>GUJARAT</t>
  </si>
  <si>
    <t>STATE</t>
  </si>
  <si>
    <t xml:space="preserve">Result Status Of Data Of NLMA Assessment Held on   AUGUST 2017   </t>
  </si>
  <si>
    <t>MAHARASHTRA</t>
  </si>
  <si>
    <t>DELHI</t>
  </si>
  <si>
    <t>MEGHALAYA</t>
  </si>
  <si>
    <t>NAGALAND</t>
  </si>
  <si>
    <t>Appeared</t>
  </si>
  <si>
    <t>HARYANA</t>
  </si>
  <si>
    <t>JHARKHAND</t>
  </si>
  <si>
    <t>KARNATAKA</t>
  </si>
  <si>
    <t>TAMILNADU</t>
  </si>
  <si>
    <t>JAMMU &amp; KASHMIR</t>
  </si>
  <si>
    <t>UTTAR PRADESH</t>
  </si>
  <si>
    <t>ARUNACHAL PRADESH</t>
  </si>
  <si>
    <t>CHHATTISGARH</t>
  </si>
  <si>
    <t>HIMACHAL PRADESH</t>
  </si>
  <si>
    <t>MADHYA PRADESH</t>
  </si>
  <si>
    <t>Last Updated on 19 Feb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</si>
</sst>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8.57421875" style="0" customWidth="1"/>
    <col min="2" max="2" width="20.8515625" style="0" bestFit="1" customWidth="1"/>
    <col min="3" max="3" width="8.00390625" style="0" bestFit="1" customWidth="1"/>
    <col min="4" max="5" width="9.00390625" style="0" bestFit="1" customWidth="1"/>
    <col min="6" max="8" width="8.00390625" style="0" bestFit="1" customWidth="1"/>
    <col min="9" max="9" width="7.00390625" style="0" bestFit="1" customWidth="1"/>
    <col min="10" max="13" width="8.00390625" style="0" bestFit="1" customWidth="1"/>
    <col min="14" max="14" width="9.00390625" style="0" bestFit="1" customWidth="1"/>
    <col min="15" max="16" width="8.00390625" style="0" bestFit="1" customWidth="1"/>
    <col min="17" max="17" width="9.57421875" style="0" bestFit="1" customWidth="1"/>
    <col min="18" max="18" width="6.00390625" style="0" bestFit="1" customWidth="1"/>
    <col min="19" max="19" width="8.00390625" style="0" bestFit="1" customWidth="1"/>
    <col min="20" max="20" width="6.57421875" style="0" bestFit="1" customWidth="1"/>
    <col min="21" max="21" width="6.00390625" style="0" bestFit="1" customWidth="1"/>
    <col min="22" max="22" width="8.00390625" style="0" bestFit="1" customWidth="1"/>
    <col min="23" max="23" width="6.57421875" style="0" bestFit="1" customWidth="1"/>
    <col min="24" max="24" width="6.00390625" style="0" bestFit="1" customWidth="1"/>
    <col min="25" max="25" width="8.00390625" style="0" bestFit="1" customWidth="1"/>
    <col min="26" max="26" width="6.57421875" style="0" bestFit="1" customWidth="1"/>
    <col min="27" max="27" width="6.00390625" style="0" bestFit="1" customWidth="1"/>
    <col min="28" max="28" width="8.00390625" style="0" bestFit="1" customWidth="1"/>
    <col min="29" max="29" width="12.00390625" style="0" bestFit="1" customWidth="1"/>
    <col min="30" max="30" width="8.00390625" style="0" bestFit="1" customWidth="1"/>
    <col min="31" max="31" width="9.00390625" style="0" bestFit="1" customWidth="1"/>
    <col min="32" max="32" width="8.00390625" style="0" bestFit="1" customWidth="1"/>
    <col min="33" max="33" width="7.00390625" style="0" bestFit="1" customWidth="1"/>
    <col min="34" max="35" width="8.00390625" style="0" bestFit="1" customWidth="1"/>
    <col min="36" max="36" width="7.00390625" style="0" bestFit="1" customWidth="1"/>
    <col min="37" max="37" width="8.00390625" style="0" bestFit="1" customWidth="1"/>
    <col min="38" max="38" width="7.00390625" style="0" bestFit="1" customWidth="1"/>
    <col min="39" max="41" width="8.00390625" style="0" bestFit="1" customWidth="1"/>
    <col min="42" max="42" width="7.00390625" style="0" bestFit="1" customWidth="1"/>
    <col min="43" max="43" width="8.00390625" style="0" bestFit="1" customWidth="1"/>
    <col min="44" max="44" width="8.57421875" style="0" bestFit="1" customWidth="1"/>
    <col min="45" max="45" width="6.00390625" style="0" bestFit="1" customWidth="1"/>
    <col min="46" max="46" width="8.00390625" style="0" bestFit="1" customWidth="1"/>
    <col min="47" max="47" width="6.57421875" style="0" bestFit="1" customWidth="1"/>
    <col min="48" max="48" width="6.00390625" style="0" bestFit="1" customWidth="1"/>
    <col min="49" max="49" width="8.00390625" style="0" bestFit="1" customWidth="1"/>
    <col min="50" max="50" width="6.57421875" style="0" bestFit="1" customWidth="1"/>
    <col min="51" max="51" width="6.00390625" style="0" bestFit="1" customWidth="1"/>
    <col min="52" max="52" width="8.00390625" style="0" bestFit="1" customWidth="1"/>
    <col min="53" max="53" width="6.57421875" style="0" bestFit="1" customWidth="1"/>
    <col min="54" max="54" width="6.00390625" style="0" bestFit="1" customWidth="1"/>
    <col min="55" max="55" width="8.00390625" style="0" bestFit="1" customWidth="1"/>
    <col min="56" max="56" width="6.57421875" style="0" bestFit="1" customWidth="1"/>
  </cols>
  <sheetData>
    <row r="1" ht="15">
      <c r="A1" t="s">
        <v>1</v>
      </c>
    </row>
    <row r="2" ht="15">
      <c r="A2" t="s">
        <v>23</v>
      </c>
    </row>
    <row r="3" spans="1:56" ht="15">
      <c r="A3" s="1"/>
      <c r="B3" s="1"/>
      <c r="C3" s="18" t="s">
        <v>28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6" t="s">
        <v>13</v>
      </c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5">
      <c r="A4" s="2"/>
      <c r="B4" s="2"/>
      <c r="C4" s="17"/>
      <c r="D4" s="17"/>
      <c r="E4" s="17"/>
      <c r="F4" s="17" t="s">
        <v>5</v>
      </c>
      <c r="G4" s="17"/>
      <c r="H4" s="17"/>
      <c r="I4" s="17" t="s">
        <v>6</v>
      </c>
      <c r="J4" s="17"/>
      <c r="K4" s="17"/>
      <c r="L4" s="17" t="s">
        <v>7</v>
      </c>
      <c r="M4" s="17"/>
      <c r="N4" s="17"/>
      <c r="O4" s="17" t="s">
        <v>8</v>
      </c>
      <c r="P4" s="17"/>
      <c r="Q4" s="17"/>
      <c r="R4" s="17" t="s">
        <v>9</v>
      </c>
      <c r="S4" s="17"/>
      <c r="T4" s="17"/>
      <c r="U4" s="17" t="s">
        <v>10</v>
      </c>
      <c r="V4" s="17"/>
      <c r="W4" s="17"/>
      <c r="X4" s="17" t="s">
        <v>11</v>
      </c>
      <c r="Y4" s="17"/>
      <c r="Z4" s="17"/>
      <c r="AA4" s="17" t="s">
        <v>12</v>
      </c>
      <c r="AB4" s="17"/>
      <c r="AC4" s="17"/>
      <c r="AD4" s="17" t="s">
        <v>4</v>
      </c>
      <c r="AE4" s="17"/>
      <c r="AF4" s="17"/>
      <c r="AG4" s="17" t="s">
        <v>5</v>
      </c>
      <c r="AH4" s="17"/>
      <c r="AI4" s="17"/>
      <c r="AJ4" s="17" t="s">
        <v>6</v>
      </c>
      <c r="AK4" s="17"/>
      <c r="AL4" s="17"/>
      <c r="AM4" s="17" t="s">
        <v>7</v>
      </c>
      <c r="AN4" s="17"/>
      <c r="AO4" s="17"/>
      <c r="AP4" s="17" t="s">
        <v>8</v>
      </c>
      <c r="AQ4" s="17"/>
      <c r="AR4" s="17"/>
      <c r="AS4" s="17" t="s">
        <v>9</v>
      </c>
      <c r="AT4" s="17"/>
      <c r="AU4" s="17"/>
      <c r="AV4" s="17" t="s">
        <v>10</v>
      </c>
      <c r="AW4" s="17"/>
      <c r="AX4" s="17"/>
      <c r="AY4" s="17" t="s">
        <v>11</v>
      </c>
      <c r="AZ4" s="17"/>
      <c r="BA4" s="17"/>
      <c r="BB4" s="17" t="s">
        <v>12</v>
      </c>
      <c r="BC4" s="17"/>
      <c r="BD4" s="17"/>
    </row>
    <row r="5" spans="1:56" ht="15">
      <c r="A5" s="2" t="s">
        <v>0</v>
      </c>
      <c r="B5" s="2" t="s">
        <v>22</v>
      </c>
      <c r="C5" s="2" t="s">
        <v>2</v>
      </c>
      <c r="D5" s="2" t="s">
        <v>3</v>
      </c>
      <c r="E5" s="2" t="s">
        <v>4</v>
      </c>
      <c r="F5" s="2" t="s">
        <v>2</v>
      </c>
      <c r="G5" s="2" t="s">
        <v>3</v>
      </c>
      <c r="H5" s="2" t="s">
        <v>4</v>
      </c>
      <c r="I5" s="2" t="s">
        <v>2</v>
      </c>
      <c r="J5" s="2" t="s">
        <v>3</v>
      </c>
      <c r="K5" s="2" t="s">
        <v>4</v>
      </c>
      <c r="L5" s="2" t="s">
        <v>2</v>
      </c>
      <c r="M5" s="2" t="s">
        <v>3</v>
      </c>
      <c r="N5" s="2" t="s">
        <v>4</v>
      </c>
      <c r="O5" s="2" t="s">
        <v>2</v>
      </c>
      <c r="P5" s="2" t="s">
        <v>3</v>
      </c>
      <c r="Q5" s="2" t="s">
        <v>4</v>
      </c>
      <c r="R5" s="2" t="s">
        <v>2</v>
      </c>
      <c r="S5" s="2" t="s">
        <v>3</v>
      </c>
      <c r="T5" s="2" t="s">
        <v>4</v>
      </c>
      <c r="U5" s="2" t="s">
        <v>2</v>
      </c>
      <c r="V5" s="2" t="s">
        <v>3</v>
      </c>
      <c r="W5" s="2" t="s">
        <v>4</v>
      </c>
      <c r="X5" s="2" t="s">
        <v>2</v>
      </c>
      <c r="Y5" s="2" t="s">
        <v>3</v>
      </c>
      <c r="Z5" s="2" t="s">
        <v>4</v>
      </c>
      <c r="AA5" s="2" t="s">
        <v>2</v>
      </c>
      <c r="AB5" s="2" t="s">
        <v>3</v>
      </c>
      <c r="AC5" s="2" t="s">
        <v>4</v>
      </c>
      <c r="AD5" s="2" t="s">
        <v>2</v>
      </c>
      <c r="AE5" s="2" t="s">
        <v>3</v>
      </c>
      <c r="AF5" s="2" t="s">
        <v>4</v>
      </c>
      <c r="AG5" s="2" t="s">
        <v>2</v>
      </c>
      <c r="AH5" s="2" t="s">
        <v>3</v>
      </c>
      <c r="AI5" s="2" t="s">
        <v>4</v>
      </c>
      <c r="AJ5" s="2" t="s">
        <v>2</v>
      </c>
      <c r="AK5" s="2" t="s">
        <v>3</v>
      </c>
      <c r="AL5" s="2" t="s">
        <v>4</v>
      </c>
      <c r="AM5" s="2" t="s">
        <v>2</v>
      </c>
      <c r="AN5" s="2" t="s">
        <v>3</v>
      </c>
      <c r="AO5" s="2" t="s">
        <v>4</v>
      </c>
      <c r="AP5" s="2" t="s">
        <v>2</v>
      </c>
      <c r="AQ5" s="2" t="s">
        <v>3</v>
      </c>
      <c r="AR5" s="2" t="s">
        <v>4</v>
      </c>
      <c r="AS5" s="2" t="s">
        <v>2</v>
      </c>
      <c r="AT5" s="2" t="s">
        <v>3</v>
      </c>
      <c r="AU5" s="2" t="s">
        <v>4</v>
      </c>
      <c r="AV5" s="2" t="s">
        <v>2</v>
      </c>
      <c r="AW5" s="2" t="s">
        <v>3</v>
      </c>
      <c r="AX5" s="2" t="s">
        <v>4</v>
      </c>
      <c r="AY5" s="2" t="s">
        <v>2</v>
      </c>
      <c r="AZ5" s="2" t="s">
        <v>3</v>
      </c>
      <c r="BA5" s="2" t="s">
        <v>4</v>
      </c>
      <c r="BB5" s="2" t="s">
        <v>2</v>
      </c>
      <c r="BC5" s="2" t="s">
        <v>3</v>
      </c>
      <c r="BD5" s="2" t="s">
        <v>4</v>
      </c>
    </row>
    <row r="6" spans="1:5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">
      <c r="A7" s="9">
        <v>1</v>
      </c>
      <c r="B7" s="10" t="s">
        <v>21</v>
      </c>
      <c r="C7" s="11">
        <v>39812</v>
      </c>
      <c r="D7" s="11">
        <v>71629</v>
      </c>
      <c r="E7" s="11">
        <v>111441</v>
      </c>
      <c r="F7" s="11">
        <v>3156</v>
      </c>
      <c r="G7" s="11">
        <v>8262</v>
      </c>
      <c r="H7" s="11">
        <v>11418</v>
      </c>
      <c r="I7" s="11">
        <v>10961</v>
      </c>
      <c r="J7" s="11">
        <v>15668</v>
      </c>
      <c r="K7" s="11">
        <v>26629</v>
      </c>
      <c r="L7" s="11">
        <v>24252</v>
      </c>
      <c r="M7" s="11">
        <v>44466</v>
      </c>
      <c r="N7" s="11">
        <v>68718</v>
      </c>
      <c r="O7" s="11">
        <v>1443</v>
      </c>
      <c r="P7" s="11">
        <v>3233</v>
      </c>
      <c r="Q7" s="11">
        <v>4676</v>
      </c>
      <c r="R7" s="11">
        <v>7.92</v>
      </c>
      <c r="S7" s="11">
        <v>11.53</v>
      </c>
      <c r="T7" s="11">
        <v>10.24</v>
      </c>
      <c r="U7" s="11">
        <v>27.53</v>
      </c>
      <c r="V7" s="11">
        <v>21.87</v>
      </c>
      <c r="W7" s="11">
        <v>23.89</v>
      </c>
      <c r="X7" s="11">
        <v>60.91</v>
      </c>
      <c r="Y7" s="11">
        <v>62.07</v>
      </c>
      <c r="Z7" s="11">
        <v>61.66</v>
      </c>
      <c r="AA7" s="11">
        <v>3.62</v>
      </c>
      <c r="AB7" s="11">
        <v>4.51</v>
      </c>
      <c r="AC7" s="11">
        <v>4.19</v>
      </c>
      <c r="AD7" s="11">
        <v>32475</v>
      </c>
      <c r="AE7" s="11">
        <v>55771</v>
      </c>
      <c r="AF7" s="11">
        <v>88246</v>
      </c>
      <c r="AG7" s="11">
        <v>2193</v>
      </c>
      <c r="AH7" s="11">
        <v>5537</v>
      </c>
      <c r="AI7" s="11">
        <v>7730</v>
      </c>
      <c r="AJ7" s="11">
        <v>10016</v>
      </c>
      <c r="AK7" s="11">
        <v>13949</v>
      </c>
      <c r="AL7" s="11">
        <v>23965</v>
      </c>
      <c r="AM7" s="11">
        <v>19173</v>
      </c>
      <c r="AN7" s="11">
        <v>34106</v>
      </c>
      <c r="AO7" s="11">
        <v>53279</v>
      </c>
      <c r="AP7" s="11">
        <v>1093</v>
      </c>
      <c r="AQ7" s="11">
        <v>2179</v>
      </c>
      <c r="AR7" s="11">
        <v>3272</v>
      </c>
      <c r="AS7" s="11">
        <v>6.75</v>
      </c>
      <c r="AT7" s="11">
        <v>9.92</v>
      </c>
      <c r="AU7" s="11">
        <v>8.75</v>
      </c>
      <c r="AV7" s="11">
        <v>30.84</v>
      </c>
      <c r="AW7" s="11">
        <v>25.01</v>
      </c>
      <c r="AX7" s="11">
        <v>27.15</v>
      </c>
      <c r="AY7" s="11">
        <v>59.03</v>
      </c>
      <c r="AZ7" s="11">
        <v>61.15</v>
      </c>
      <c r="BA7" s="11">
        <v>60.37</v>
      </c>
      <c r="BB7" s="11">
        <v>3.36</v>
      </c>
      <c r="BC7" s="11">
        <v>3.9</v>
      </c>
      <c r="BD7" s="11">
        <v>3.7</v>
      </c>
    </row>
    <row r="8" spans="1:56" ht="15">
      <c r="A8" s="9">
        <v>2</v>
      </c>
      <c r="B8" s="10" t="s">
        <v>19</v>
      </c>
      <c r="C8" s="11">
        <v>189652</v>
      </c>
      <c r="D8" s="11">
        <v>451877</v>
      </c>
      <c r="E8" s="11">
        <v>641529</v>
      </c>
      <c r="F8" s="11">
        <v>40459</v>
      </c>
      <c r="G8" s="11">
        <v>98082</v>
      </c>
      <c r="H8" s="11">
        <v>138541</v>
      </c>
      <c r="I8" s="11">
        <v>48474</v>
      </c>
      <c r="J8" s="11">
        <v>100052</v>
      </c>
      <c r="K8" s="11">
        <v>148526</v>
      </c>
      <c r="L8" s="11">
        <v>91701</v>
      </c>
      <c r="M8" s="11">
        <v>235692</v>
      </c>
      <c r="N8" s="11">
        <v>327393</v>
      </c>
      <c r="O8" s="11">
        <v>9018</v>
      </c>
      <c r="P8" s="11">
        <v>18051</v>
      </c>
      <c r="Q8" s="11">
        <v>27069</v>
      </c>
      <c r="R8" s="11">
        <v>21.33</v>
      </c>
      <c r="S8" s="11">
        <v>21.7</v>
      </c>
      <c r="T8" s="11">
        <v>21.59</v>
      </c>
      <c r="U8" s="11">
        <v>25.55</v>
      </c>
      <c r="V8" s="11">
        <v>22.14</v>
      </c>
      <c r="W8" s="11">
        <v>23.15</v>
      </c>
      <c r="X8" s="11">
        <v>48.35</v>
      </c>
      <c r="Y8" s="11">
        <v>52.15</v>
      </c>
      <c r="Z8" s="11">
        <v>51.03</v>
      </c>
      <c r="AA8" s="11">
        <v>4.75</v>
      </c>
      <c r="AB8" s="11">
        <v>3.99</v>
      </c>
      <c r="AC8" s="11">
        <v>4.21</v>
      </c>
      <c r="AD8" s="11">
        <v>164445</v>
      </c>
      <c r="AE8" s="11">
        <v>394146</v>
      </c>
      <c r="AF8" s="11">
        <v>558591</v>
      </c>
      <c r="AG8" s="11">
        <v>34648</v>
      </c>
      <c r="AH8" s="11">
        <v>84335</v>
      </c>
      <c r="AI8" s="11">
        <v>118983</v>
      </c>
      <c r="AJ8" s="11">
        <v>40985</v>
      </c>
      <c r="AK8" s="11">
        <v>86252</v>
      </c>
      <c r="AL8" s="11">
        <v>127237</v>
      </c>
      <c r="AM8" s="11">
        <v>80372</v>
      </c>
      <c r="AN8" s="11">
        <v>206843</v>
      </c>
      <c r="AO8" s="11">
        <v>287215</v>
      </c>
      <c r="AP8" s="11">
        <v>8440</v>
      </c>
      <c r="AQ8" s="11">
        <v>16716</v>
      </c>
      <c r="AR8" s="11">
        <v>25156</v>
      </c>
      <c r="AS8" s="11">
        <v>21.06</v>
      </c>
      <c r="AT8" s="11">
        <v>21.39</v>
      </c>
      <c r="AU8" s="11">
        <v>21.3</v>
      </c>
      <c r="AV8" s="11">
        <v>24.92</v>
      </c>
      <c r="AW8" s="11">
        <v>21.88</v>
      </c>
      <c r="AX8" s="11">
        <v>22.77</v>
      </c>
      <c r="AY8" s="11">
        <v>48.87</v>
      </c>
      <c r="AZ8" s="11">
        <v>52.47</v>
      </c>
      <c r="BA8" s="11">
        <v>51.41</v>
      </c>
      <c r="BB8" s="11">
        <v>5.13</v>
      </c>
      <c r="BC8" s="11">
        <v>4.24</v>
      </c>
      <c r="BD8" s="11">
        <v>4.5</v>
      </c>
    </row>
    <row r="9" spans="1:56" ht="15">
      <c r="A9" s="9">
        <v>3</v>
      </c>
      <c r="B9" s="10" t="s">
        <v>18</v>
      </c>
      <c r="C9" s="11">
        <v>16586</v>
      </c>
      <c r="D9" s="11">
        <v>34541</v>
      </c>
      <c r="E9" s="11">
        <v>51127</v>
      </c>
      <c r="F9" s="11">
        <v>949</v>
      </c>
      <c r="G9" s="11">
        <v>2155</v>
      </c>
      <c r="H9" s="11">
        <v>3104</v>
      </c>
      <c r="I9" s="11">
        <v>1177</v>
      </c>
      <c r="J9" s="11">
        <v>2747</v>
      </c>
      <c r="K9" s="11">
        <v>3924</v>
      </c>
      <c r="L9" s="11">
        <v>4969</v>
      </c>
      <c r="M9" s="11">
        <v>13142</v>
      </c>
      <c r="N9" s="11">
        <v>18111</v>
      </c>
      <c r="O9" s="11">
        <v>9491</v>
      </c>
      <c r="P9" s="11">
        <v>16497</v>
      </c>
      <c r="Q9" s="11">
        <v>25988</v>
      </c>
      <c r="R9" s="11">
        <v>5.72</v>
      </c>
      <c r="S9" s="11">
        <v>6.23</v>
      </c>
      <c r="T9" s="11">
        <v>6.07</v>
      </c>
      <c r="U9" s="11">
        <v>7.09</v>
      </c>
      <c r="V9" s="11">
        <v>7.95</v>
      </c>
      <c r="W9" s="11">
        <v>7.67</v>
      </c>
      <c r="X9" s="11">
        <v>29.95</v>
      </c>
      <c r="Y9" s="11">
        <v>38.04</v>
      </c>
      <c r="Z9" s="11">
        <v>35.42</v>
      </c>
      <c r="AA9" s="11">
        <v>57.22</v>
      </c>
      <c r="AB9" s="11">
        <v>47.76</v>
      </c>
      <c r="AC9" s="11">
        <v>50.83</v>
      </c>
      <c r="AD9" s="11">
        <v>13518</v>
      </c>
      <c r="AE9" s="11">
        <v>28234</v>
      </c>
      <c r="AF9" s="11">
        <v>41752</v>
      </c>
      <c r="AG9" s="11">
        <v>662</v>
      </c>
      <c r="AH9" s="11">
        <v>1554</v>
      </c>
      <c r="AI9" s="11">
        <v>2216</v>
      </c>
      <c r="AJ9" s="11">
        <v>940</v>
      </c>
      <c r="AK9" s="11">
        <v>2321</v>
      </c>
      <c r="AL9" s="11">
        <v>3261</v>
      </c>
      <c r="AM9" s="11">
        <v>4273</v>
      </c>
      <c r="AN9" s="11">
        <v>11062</v>
      </c>
      <c r="AO9" s="11">
        <v>15335</v>
      </c>
      <c r="AP9" s="11">
        <v>7643</v>
      </c>
      <c r="AQ9" s="11">
        <v>13297</v>
      </c>
      <c r="AR9" s="11">
        <v>20940</v>
      </c>
      <c r="AS9" s="11">
        <v>4.89</v>
      </c>
      <c r="AT9" s="11">
        <v>5.5</v>
      </c>
      <c r="AU9" s="11">
        <v>5.3</v>
      </c>
      <c r="AV9" s="11">
        <v>6.95</v>
      </c>
      <c r="AW9" s="11">
        <v>8.22</v>
      </c>
      <c r="AX9" s="11">
        <v>7.81</v>
      </c>
      <c r="AY9" s="11">
        <v>31.6</v>
      </c>
      <c r="AZ9" s="11">
        <v>39.17</v>
      </c>
      <c r="BA9" s="11">
        <v>36.72</v>
      </c>
      <c r="BB9" s="11">
        <v>56.53</v>
      </c>
      <c r="BC9" s="11">
        <v>47.09</v>
      </c>
      <c r="BD9" s="11">
        <v>50.15</v>
      </c>
    </row>
    <row r="10" spans="1:56" ht="15">
      <c r="A10" s="9">
        <v>4</v>
      </c>
      <c r="B10" s="10" t="s">
        <v>24</v>
      </c>
      <c r="C10" s="11">
        <v>38540</v>
      </c>
      <c r="D10" s="11">
        <v>63074</v>
      </c>
      <c r="E10" s="11">
        <v>101614</v>
      </c>
      <c r="F10" s="11">
        <v>7551</v>
      </c>
      <c r="G10" s="11">
        <v>12332</v>
      </c>
      <c r="H10" s="11">
        <v>19883</v>
      </c>
      <c r="I10" s="11">
        <v>5143</v>
      </c>
      <c r="J10" s="11">
        <v>7919</v>
      </c>
      <c r="K10" s="11">
        <v>13062</v>
      </c>
      <c r="L10" s="11">
        <v>24587</v>
      </c>
      <c r="M10" s="11">
        <v>41062</v>
      </c>
      <c r="N10" s="11">
        <v>65649</v>
      </c>
      <c r="O10" s="11">
        <v>1259</v>
      </c>
      <c r="P10" s="11">
        <v>1761</v>
      </c>
      <c r="Q10" s="11">
        <v>3020</v>
      </c>
      <c r="R10" s="11">
        <v>19.59</v>
      </c>
      <c r="S10" s="11">
        <v>19.55</v>
      </c>
      <c r="T10" s="11">
        <v>19.56</v>
      </c>
      <c r="U10" s="11">
        <v>13.34</v>
      </c>
      <c r="V10" s="11">
        <v>12.55</v>
      </c>
      <c r="W10" s="11">
        <v>12.85</v>
      </c>
      <c r="X10" s="11">
        <v>63.79</v>
      </c>
      <c r="Y10" s="11">
        <v>65.1</v>
      </c>
      <c r="Z10" s="11">
        <v>64.6</v>
      </c>
      <c r="AA10" s="11">
        <v>3.26</v>
      </c>
      <c r="AB10" s="11">
        <v>2.79</v>
      </c>
      <c r="AC10" s="11">
        <v>2.97</v>
      </c>
      <c r="AD10" s="11">
        <v>27157</v>
      </c>
      <c r="AE10" s="11">
        <v>45441</v>
      </c>
      <c r="AF10" s="11">
        <v>72598</v>
      </c>
      <c r="AG10" s="11">
        <v>5265</v>
      </c>
      <c r="AH10" s="11">
        <v>8760</v>
      </c>
      <c r="AI10" s="11">
        <v>14025</v>
      </c>
      <c r="AJ10" s="11">
        <v>3611</v>
      </c>
      <c r="AK10" s="11">
        <v>5727</v>
      </c>
      <c r="AL10" s="11">
        <v>9338</v>
      </c>
      <c r="AM10" s="11">
        <v>17440</v>
      </c>
      <c r="AN10" s="11">
        <v>29715</v>
      </c>
      <c r="AO10" s="11">
        <v>47155</v>
      </c>
      <c r="AP10" s="11">
        <v>841</v>
      </c>
      <c r="AQ10" s="11">
        <v>1239</v>
      </c>
      <c r="AR10" s="11">
        <v>2080</v>
      </c>
      <c r="AS10" s="11">
        <v>19.38</v>
      </c>
      <c r="AT10" s="11">
        <v>19.27</v>
      </c>
      <c r="AU10" s="11">
        <v>19.31</v>
      </c>
      <c r="AV10" s="11">
        <v>13.29</v>
      </c>
      <c r="AW10" s="11">
        <v>12.6</v>
      </c>
      <c r="AX10" s="11">
        <v>12.86</v>
      </c>
      <c r="AY10" s="11">
        <v>64.21</v>
      </c>
      <c r="AZ10" s="11">
        <v>65.39</v>
      </c>
      <c r="BA10" s="11">
        <v>64.95</v>
      </c>
      <c r="BB10" s="11">
        <v>3.09</v>
      </c>
      <c r="BC10" s="11">
        <v>2.72</v>
      </c>
      <c r="BD10" s="11">
        <v>2.86</v>
      </c>
    </row>
    <row r="11" spans="1:56" ht="15">
      <c r="A11" s="9">
        <v>5</v>
      </c>
      <c r="B11" s="10" t="s">
        <v>25</v>
      </c>
      <c r="C11" s="11">
        <v>2089</v>
      </c>
      <c r="D11" s="11">
        <v>70</v>
      </c>
      <c r="E11" s="11">
        <v>2159</v>
      </c>
      <c r="F11" s="11">
        <v>302</v>
      </c>
      <c r="G11" s="11">
        <v>30</v>
      </c>
      <c r="H11" s="11">
        <v>332</v>
      </c>
      <c r="I11" s="11">
        <v>112</v>
      </c>
      <c r="J11" s="11">
        <v>30</v>
      </c>
      <c r="K11" s="11">
        <v>142</v>
      </c>
      <c r="L11" s="11">
        <v>1528</v>
      </c>
      <c r="M11" s="11">
        <v>10</v>
      </c>
      <c r="N11" s="11">
        <v>1538</v>
      </c>
      <c r="O11" s="11">
        <v>147</v>
      </c>
      <c r="P11" s="11"/>
      <c r="Q11" s="11">
        <v>147</v>
      </c>
      <c r="R11" s="11">
        <v>14.45</v>
      </c>
      <c r="S11" s="11">
        <v>42.85</v>
      </c>
      <c r="T11" s="11">
        <v>15.37</v>
      </c>
      <c r="U11" s="11">
        <v>5.36</v>
      </c>
      <c r="V11" s="11">
        <v>42.85</v>
      </c>
      <c r="W11" s="11">
        <v>6.57</v>
      </c>
      <c r="X11" s="11">
        <v>73.14</v>
      </c>
      <c r="Y11" s="11">
        <v>14.28</v>
      </c>
      <c r="Z11" s="11">
        <v>71.23</v>
      </c>
      <c r="AA11" s="11">
        <v>7.03</v>
      </c>
      <c r="AB11" s="11"/>
      <c r="AC11" s="11">
        <v>6.8</v>
      </c>
      <c r="AD11" s="11">
        <v>1727</v>
      </c>
      <c r="AE11" s="11">
        <v>68</v>
      </c>
      <c r="AF11" s="11">
        <v>1795</v>
      </c>
      <c r="AG11" s="11">
        <v>251</v>
      </c>
      <c r="AH11" s="11">
        <v>29</v>
      </c>
      <c r="AI11" s="11">
        <v>280</v>
      </c>
      <c r="AJ11" s="11">
        <v>95</v>
      </c>
      <c r="AK11" s="11">
        <v>29</v>
      </c>
      <c r="AL11" s="11">
        <v>124</v>
      </c>
      <c r="AM11" s="11">
        <v>1260</v>
      </c>
      <c r="AN11" s="11">
        <v>10</v>
      </c>
      <c r="AO11" s="11">
        <v>1270</v>
      </c>
      <c r="AP11" s="11">
        <v>121</v>
      </c>
      <c r="AQ11" s="11"/>
      <c r="AR11" s="11">
        <v>121</v>
      </c>
      <c r="AS11" s="11">
        <v>14.53</v>
      </c>
      <c r="AT11" s="11">
        <v>42.64</v>
      </c>
      <c r="AU11" s="11">
        <v>15.59</v>
      </c>
      <c r="AV11" s="11">
        <v>5.5</v>
      </c>
      <c r="AW11" s="11">
        <v>42.64</v>
      </c>
      <c r="AX11" s="11">
        <v>6.9</v>
      </c>
      <c r="AY11" s="11">
        <v>72.95</v>
      </c>
      <c r="AZ11" s="11">
        <v>14.7</v>
      </c>
      <c r="BA11" s="11">
        <v>70.75</v>
      </c>
      <c r="BB11" s="11">
        <v>7</v>
      </c>
      <c r="BC11" s="11"/>
      <c r="BD11" s="11">
        <v>6.74</v>
      </c>
    </row>
    <row r="12" spans="1:56" ht="15">
      <c r="A12" s="9">
        <v>6</v>
      </c>
      <c r="B12" s="10" t="s">
        <v>26</v>
      </c>
      <c r="C12" s="11">
        <v>3547</v>
      </c>
      <c r="D12" s="11">
        <v>5608</v>
      </c>
      <c r="E12" s="11">
        <v>9155</v>
      </c>
      <c r="F12" s="11">
        <v>87</v>
      </c>
      <c r="G12" s="11">
        <v>136</v>
      </c>
      <c r="H12" s="11">
        <v>223</v>
      </c>
      <c r="I12" s="11">
        <v>3059</v>
      </c>
      <c r="J12" s="11">
        <v>4870</v>
      </c>
      <c r="K12" s="11">
        <v>7929</v>
      </c>
      <c r="L12" s="11">
        <v>122</v>
      </c>
      <c r="M12" s="11">
        <v>120</v>
      </c>
      <c r="N12" s="11">
        <v>242</v>
      </c>
      <c r="O12" s="11">
        <v>279</v>
      </c>
      <c r="P12" s="11">
        <v>482</v>
      </c>
      <c r="Q12" s="11">
        <v>761</v>
      </c>
      <c r="R12" s="11">
        <v>2.45</v>
      </c>
      <c r="S12" s="11">
        <v>2.42</v>
      </c>
      <c r="T12" s="11">
        <v>2.43</v>
      </c>
      <c r="U12" s="11">
        <v>86.24</v>
      </c>
      <c r="V12" s="11">
        <v>86.84</v>
      </c>
      <c r="W12" s="11">
        <v>86.6</v>
      </c>
      <c r="X12" s="11">
        <v>3.43</v>
      </c>
      <c r="Y12" s="11">
        <v>2.13</v>
      </c>
      <c r="Z12" s="11">
        <v>2.64</v>
      </c>
      <c r="AA12" s="11">
        <v>7.86</v>
      </c>
      <c r="AB12" s="11">
        <v>8.59</v>
      </c>
      <c r="AC12" s="11">
        <v>8.31</v>
      </c>
      <c r="AD12" s="11">
        <v>2392</v>
      </c>
      <c r="AE12" s="11">
        <v>3675</v>
      </c>
      <c r="AF12" s="11">
        <v>6067</v>
      </c>
      <c r="AG12" s="11">
        <v>44</v>
      </c>
      <c r="AH12" s="11">
        <v>80</v>
      </c>
      <c r="AI12" s="11">
        <v>124</v>
      </c>
      <c r="AJ12" s="11">
        <v>2254</v>
      </c>
      <c r="AK12" s="11">
        <v>3471</v>
      </c>
      <c r="AL12" s="11">
        <v>5725</v>
      </c>
      <c r="AM12" s="11">
        <v>59</v>
      </c>
      <c r="AN12" s="11">
        <v>39</v>
      </c>
      <c r="AO12" s="11">
        <v>98</v>
      </c>
      <c r="AP12" s="11">
        <v>35</v>
      </c>
      <c r="AQ12" s="11">
        <v>85</v>
      </c>
      <c r="AR12" s="11">
        <v>120</v>
      </c>
      <c r="AS12" s="11">
        <v>1.83</v>
      </c>
      <c r="AT12" s="11">
        <v>2.17</v>
      </c>
      <c r="AU12" s="11">
        <v>2.04</v>
      </c>
      <c r="AV12" s="11">
        <v>94.23</v>
      </c>
      <c r="AW12" s="11">
        <v>94.44</v>
      </c>
      <c r="AX12" s="11">
        <v>94.36</v>
      </c>
      <c r="AY12" s="11">
        <v>2.46</v>
      </c>
      <c r="AZ12" s="11">
        <v>1.06</v>
      </c>
      <c r="BA12" s="11">
        <v>1.61</v>
      </c>
      <c r="BB12" s="11">
        <v>1.46</v>
      </c>
      <c r="BC12" s="11">
        <v>2.31</v>
      </c>
      <c r="BD12" s="11">
        <v>1.97</v>
      </c>
    </row>
    <row r="13" spans="1:56" ht="15">
      <c r="A13" s="9">
        <v>7</v>
      </c>
      <c r="B13" s="10" t="s">
        <v>27</v>
      </c>
      <c r="C13" s="11">
        <v>2906</v>
      </c>
      <c r="D13" s="11">
        <v>4471</v>
      </c>
      <c r="E13" s="11">
        <v>7377</v>
      </c>
      <c r="F13" s="11"/>
      <c r="G13" s="11"/>
      <c r="H13" s="11"/>
      <c r="I13" s="11">
        <v>2641</v>
      </c>
      <c r="J13" s="11">
        <v>4051</v>
      </c>
      <c r="K13" s="11">
        <v>6692</v>
      </c>
      <c r="L13" s="11">
        <v>265</v>
      </c>
      <c r="M13" s="11">
        <v>420</v>
      </c>
      <c r="N13" s="11">
        <v>685</v>
      </c>
      <c r="O13" s="11"/>
      <c r="P13" s="11"/>
      <c r="Q13" s="11"/>
      <c r="R13" s="11"/>
      <c r="S13" s="11"/>
      <c r="T13" s="11"/>
      <c r="U13" s="11">
        <v>90.88</v>
      </c>
      <c r="V13" s="11">
        <v>90.6</v>
      </c>
      <c r="W13" s="11">
        <v>90.71</v>
      </c>
      <c r="X13" s="11">
        <v>9.11</v>
      </c>
      <c r="Y13" s="11">
        <v>9.39</v>
      </c>
      <c r="Z13" s="11">
        <v>9.28</v>
      </c>
      <c r="AA13" s="11"/>
      <c r="AB13" s="11"/>
      <c r="AC13" s="11"/>
      <c r="AD13" s="11">
        <v>2346</v>
      </c>
      <c r="AE13" s="11">
        <v>3502</v>
      </c>
      <c r="AF13" s="11">
        <v>5848</v>
      </c>
      <c r="AG13" s="11"/>
      <c r="AH13" s="11"/>
      <c r="AI13" s="11"/>
      <c r="AJ13" s="11">
        <v>2159</v>
      </c>
      <c r="AK13" s="11">
        <v>3195</v>
      </c>
      <c r="AL13" s="11">
        <v>5354</v>
      </c>
      <c r="AM13" s="11">
        <v>187</v>
      </c>
      <c r="AN13" s="11">
        <v>307</v>
      </c>
      <c r="AO13" s="11">
        <v>494</v>
      </c>
      <c r="AP13" s="11"/>
      <c r="AQ13" s="11"/>
      <c r="AR13" s="11"/>
      <c r="AS13" s="11"/>
      <c r="AT13" s="11"/>
      <c r="AU13" s="11"/>
      <c r="AV13" s="11">
        <v>92.02</v>
      </c>
      <c r="AW13" s="11">
        <v>91.23</v>
      </c>
      <c r="AX13" s="11">
        <v>91.55</v>
      </c>
      <c r="AY13" s="11">
        <v>7.97</v>
      </c>
      <c r="AZ13" s="11">
        <v>8.76</v>
      </c>
      <c r="BA13" s="11">
        <v>8.44</v>
      </c>
      <c r="BB13" s="11"/>
      <c r="BC13" s="11"/>
      <c r="BD13" s="11"/>
    </row>
    <row r="14" spans="1:56" ht="15">
      <c r="A14" s="9">
        <v>8</v>
      </c>
      <c r="B14" s="10" t="s">
        <v>16</v>
      </c>
      <c r="C14" s="11">
        <v>56163</v>
      </c>
      <c r="D14" s="11">
        <v>122369</v>
      </c>
      <c r="E14" s="11">
        <v>178532</v>
      </c>
      <c r="F14" s="11">
        <v>14176</v>
      </c>
      <c r="G14" s="11">
        <v>30643</v>
      </c>
      <c r="H14" s="11">
        <v>44819</v>
      </c>
      <c r="I14" s="11">
        <v>8030</v>
      </c>
      <c r="J14" s="11">
        <v>16302</v>
      </c>
      <c r="K14" s="11">
        <v>24332</v>
      </c>
      <c r="L14" s="11">
        <v>33629</v>
      </c>
      <c r="M14" s="11">
        <v>74526</v>
      </c>
      <c r="N14" s="11">
        <v>108155</v>
      </c>
      <c r="O14" s="11">
        <v>328</v>
      </c>
      <c r="P14" s="11">
        <v>898</v>
      </c>
      <c r="Q14" s="11">
        <v>1226</v>
      </c>
      <c r="R14" s="11">
        <v>25.24</v>
      </c>
      <c r="S14" s="11">
        <v>25.04</v>
      </c>
      <c r="T14" s="11">
        <v>25.1</v>
      </c>
      <c r="U14" s="11">
        <v>14.29</v>
      </c>
      <c r="V14" s="11">
        <v>13.32</v>
      </c>
      <c r="W14" s="11">
        <v>13.62</v>
      </c>
      <c r="X14" s="11">
        <v>59.87</v>
      </c>
      <c r="Y14" s="11">
        <v>60.9</v>
      </c>
      <c r="Z14" s="11">
        <v>60.58</v>
      </c>
      <c r="AA14" s="11">
        <v>0.58</v>
      </c>
      <c r="AB14" s="11">
        <v>0.73</v>
      </c>
      <c r="AC14" s="11">
        <v>0.68</v>
      </c>
      <c r="AD14" s="11">
        <v>33603</v>
      </c>
      <c r="AE14" s="11">
        <v>72002</v>
      </c>
      <c r="AF14" s="11">
        <v>105605</v>
      </c>
      <c r="AG14" s="11">
        <v>8513</v>
      </c>
      <c r="AH14" s="11">
        <v>18512</v>
      </c>
      <c r="AI14" s="11">
        <v>27025</v>
      </c>
      <c r="AJ14" s="11">
        <v>4803</v>
      </c>
      <c r="AK14" s="11">
        <v>9326</v>
      </c>
      <c r="AL14" s="11">
        <v>14129</v>
      </c>
      <c r="AM14" s="11">
        <v>20075</v>
      </c>
      <c r="AN14" s="11">
        <v>43577</v>
      </c>
      <c r="AO14" s="11">
        <v>63652</v>
      </c>
      <c r="AP14" s="11">
        <v>212</v>
      </c>
      <c r="AQ14" s="11">
        <v>587</v>
      </c>
      <c r="AR14" s="11">
        <v>799</v>
      </c>
      <c r="AS14" s="11">
        <v>25.33</v>
      </c>
      <c r="AT14" s="11">
        <v>25.71</v>
      </c>
      <c r="AU14" s="11">
        <v>25.59</v>
      </c>
      <c r="AV14" s="11">
        <v>14.29</v>
      </c>
      <c r="AW14" s="11">
        <v>12.95</v>
      </c>
      <c r="AX14" s="11">
        <v>13.37</v>
      </c>
      <c r="AY14" s="11">
        <v>59.74</v>
      </c>
      <c r="AZ14" s="11">
        <v>60.52</v>
      </c>
      <c r="BA14" s="11">
        <v>60.27</v>
      </c>
      <c r="BB14" s="11">
        <v>0.63</v>
      </c>
      <c r="BC14" s="11">
        <v>0.81</v>
      </c>
      <c r="BD14" s="11">
        <v>0.75</v>
      </c>
    </row>
    <row r="15" spans="1:56" ht="15">
      <c r="A15" s="9">
        <v>9</v>
      </c>
      <c r="B15" s="10" t="s">
        <v>17</v>
      </c>
      <c r="C15" s="11">
        <v>119906</v>
      </c>
      <c r="D15" s="11">
        <v>237855</v>
      </c>
      <c r="E15" s="11">
        <v>357761</v>
      </c>
      <c r="F15" s="11">
        <v>33636</v>
      </c>
      <c r="G15" s="11">
        <v>68895</v>
      </c>
      <c r="H15" s="11">
        <v>102531</v>
      </c>
      <c r="I15" s="11">
        <v>8057</v>
      </c>
      <c r="J15" s="11">
        <v>14294</v>
      </c>
      <c r="K15" s="11">
        <v>22351</v>
      </c>
      <c r="L15" s="11">
        <v>27733</v>
      </c>
      <c r="M15" s="11">
        <v>49501</v>
      </c>
      <c r="N15" s="11">
        <v>77234</v>
      </c>
      <c r="O15" s="11">
        <v>50480</v>
      </c>
      <c r="P15" s="11">
        <v>105165</v>
      </c>
      <c r="Q15" s="11">
        <v>155645</v>
      </c>
      <c r="R15" s="11">
        <v>28.05</v>
      </c>
      <c r="S15" s="11">
        <v>28.96</v>
      </c>
      <c r="T15" s="11">
        <v>28.65</v>
      </c>
      <c r="U15" s="11">
        <v>6.71</v>
      </c>
      <c r="V15" s="11">
        <v>6</v>
      </c>
      <c r="W15" s="11">
        <v>6.24</v>
      </c>
      <c r="X15" s="11">
        <v>23.12</v>
      </c>
      <c r="Y15" s="11">
        <v>20.81</v>
      </c>
      <c r="Z15" s="11">
        <v>21.58</v>
      </c>
      <c r="AA15" s="11">
        <v>42.09</v>
      </c>
      <c r="AB15" s="11">
        <v>44.21</v>
      </c>
      <c r="AC15" s="11">
        <v>43.5</v>
      </c>
      <c r="AD15" s="11">
        <v>96270</v>
      </c>
      <c r="AE15" s="11">
        <v>192519</v>
      </c>
      <c r="AF15" s="11">
        <v>288789</v>
      </c>
      <c r="AG15" s="11">
        <v>25448</v>
      </c>
      <c r="AH15" s="11">
        <v>51725</v>
      </c>
      <c r="AI15" s="11">
        <v>77173</v>
      </c>
      <c r="AJ15" s="11">
        <v>6613</v>
      </c>
      <c r="AK15" s="11">
        <v>11434</v>
      </c>
      <c r="AL15" s="11">
        <v>18047</v>
      </c>
      <c r="AM15" s="11">
        <v>21747</v>
      </c>
      <c r="AN15" s="11">
        <v>39034</v>
      </c>
      <c r="AO15" s="11">
        <v>60781</v>
      </c>
      <c r="AP15" s="11">
        <v>42462</v>
      </c>
      <c r="AQ15" s="11">
        <v>90326</v>
      </c>
      <c r="AR15" s="11">
        <v>132788</v>
      </c>
      <c r="AS15" s="11">
        <v>26.43</v>
      </c>
      <c r="AT15" s="11">
        <v>26.86</v>
      </c>
      <c r="AU15" s="11">
        <v>26.72</v>
      </c>
      <c r="AV15" s="11">
        <v>6.86</v>
      </c>
      <c r="AW15" s="11">
        <v>5.93</v>
      </c>
      <c r="AX15" s="11">
        <v>6.24</v>
      </c>
      <c r="AY15" s="11">
        <v>22.58</v>
      </c>
      <c r="AZ15" s="11">
        <v>20.27</v>
      </c>
      <c r="BA15" s="11">
        <v>21.04</v>
      </c>
      <c r="BB15" s="11">
        <v>44.1</v>
      </c>
      <c r="BC15" s="11">
        <v>46.91</v>
      </c>
      <c r="BD15" s="11">
        <v>45.98</v>
      </c>
    </row>
    <row r="16" spans="1:56" ht="15">
      <c r="A16" s="9">
        <v>10</v>
      </c>
      <c r="B16" s="10" t="s">
        <v>15</v>
      </c>
      <c r="C16" s="11">
        <v>23876</v>
      </c>
      <c r="D16" s="11">
        <v>220378</v>
      </c>
      <c r="E16" s="11">
        <v>244254</v>
      </c>
      <c r="F16" s="11">
        <v>6316</v>
      </c>
      <c r="G16" s="11">
        <v>54864</v>
      </c>
      <c r="H16" s="11">
        <v>61180</v>
      </c>
      <c r="I16" s="11">
        <v>2758</v>
      </c>
      <c r="J16" s="11">
        <v>17880</v>
      </c>
      <c r="K16" s="11">
        <v>20638</v>
      </c>
      <c r="L16" s="11">
        <v>14380</v>
      </c>
      <c r="M16" s="11">
        <v>143822</v>
      </c>
      <c r="N16" s="11">
        <v>158202</v>
      </c>
      <c r="O16" s="11">
        <v>422</v>
      </c>
      <c r="P16" s="11">
        <v>3812</v>
      </c>
      <c r="Q16" s="11">
        <v>4234</v>
      </c>
      <c r="R16" s="11">
        <v>26.45</v>
      </c>
      <c r="S16" s="11">
        <v>24.89</v>
      </c>
      <c r="T16" s="11">
        <v>25.04</v>
      </c>
      <c r="U16" s="11">
        <v>11.55</v>
      </c>
      <c r="V16" s="11">
        <v>8.11</v>
      </c>
      <c r="W16" s="11">
        <v>8.44</v>
      </c>
      <c r="X16" s="11">
        <v>60.22</v>
      </c>
      <c r="Y16" s="11">
        <v>65.26</v>
      </c>
      <c r="Z16" s="11">
        <v>64.76</v>
      </c>
      <c r="AA16" s="11">
        <v>1.76</v>
      </c>
      <c r="AB16" s="11">
        <v>1.72</v>
      </c>
      <c r="AC16" s="11">
        <v>1.73</v>
      </c>
      <c r="AD16" s="11">
        <v>19840</v>
      </c>
      <c r="AE16" s="11">
        <v>185770</v>
      </c>
      <c r="AF16" s="11">
        <v>205610</v>
      </c>
      <c r="AG16" s="11">
        <v>5572</v>
      </c>
      <c r="AH16" s="11">
        <v>48031</v>
      </c>
      <c r="AI16" s="11">
        <v>53603</v>
      </c>
      <c r="AJ16" s="11">
        <v>1936</v>
      </c>
      <c r="AK16" s="11">
        <v>14253</v>
      </c>
      <c r="AL16" s="11">
        <v>16189</v>
      </c>
      <c r="AM16" s="11">
        <v>11939</v>
      </c>
      <c r="AN16" s="11">
        <v>120263</v>
      </c>
      <c r="AO16" s="11">
        <v>132202</v>
      </c>
      <c r="AP16" s="11">
        <v>393</v>
      </c>
      <c r="AQ16" s="11">
        <v>3223</v>
      </c>
      <c r="AR16" s="11">
        <v>3616</v>
      </c>
      <c r="AS16" s="11">
        <v>28.08</v>
      </c>
      <c r="AT16" s="11">
        <v>25.85</v>
      </c>
      <c r="AU16" s="11">
        <v>26.07</v>
      </c>
      <c r="AV16" s="11">
        <v>9.75</v>
      </c>
      <c r="AW16" s="11">
        <v>7.67</v>
      </c>
      <c r="AX16" s="11">
        <v>7.87</v>
      </c>
      <c r="AY16" s="11">
        <v>60.17</v>
      </c>
      <c r="AZ16" s="11">
        <v>64.73</v>
      </c>
      <c r="BA16" s="11">
        <v>64.29</v>
      </c>
      <c r="BB16" s="11">
        <v>1.98</v>
      </c>
      <c r="BC16" s="11">
        <v>1.73</v>
      </c>
      <c r="BD16" s="11">
        <v>1.75</v>
      </c>
    </row>
    <row r="17" spans="1:56" ht="15">
      <c r="A17" s="9">
        <v>11</v>
      </c>
      <c r="B17" s="10" t="s">
        <v>20</v>
      </c>
      <c r="C17" s="11">
        <v>4531</v>
      </c>
      <c r="D17" s="11">
        <v>16871</v>
      </c>
      <c r="E17" s="11">
        <v>21402</v>
      </c>
      <c r="F17" s="11">
        <v>1500</v>
      </c>
      <c r="G17" s="11">
        <v>5020</v>
      </c>
      <c r="H17" s="11">
        <v>6520</v>
      </c>
      <c r="I17" s="11">
        <v>225</v>
      </c>
      <c r="J17" s="11">
        <v>701</v>
      </c>
      <c r="K17" s="11">
        <v>926</v>
      </c>
      <c r="L17" s="11">
        <v>2052</v>
      </c>
      <c r="M17" s="11">
        <v>9600</v>
      </c>
      <c r="N17" s="11">
        <v>11652</v>
      </c>
      <c r="O17" s="11">
        <v>754</v>
      </c>
      <c r="P17" s="11">
        <v>1550</v>
      </c>
      <c r="Q17" s="11">
        <v>2304</v>
      </c>
      <c r="R17" s="11">
        <v>33.1</v>
      </c>
      <c r="S17" s="11">
        <v>29.75</v>
      </c>
      <c r="T17" s="11">
        <v>30.46</v>
      </c>
      <c r="U17" s="11">
        <v>4.96</v>
      </c>
      <c r="V17" s="11">
        <v>4.15</v>
      </c>
      <c r="W17" s="11">
        <v>4.32</v>
      </c>
      <c r="X17" s="11">
        <v>45.28</v>
      </c>
      <c r="Y17" s="11">
        <v>56.9</v>
      </c>
      <c r="Z17" s="11">
        <v>54.44</v>
      </c>
      <c r="AA17" s="11">
        <v>16.64</v>
      </c>
      <c r="AB17" s="11">
        <v>9.18</v>
      </c>
      <c r="AC17" s="11">
        <v>10.76</v>
      </c>
      <c r="AD17" s="11">
        <v>3653</v>
      </c>
      <c r="AE17" s="11">
        <v>12833</v>
      </c>
      <c r="AF17" s="11">
        <v>16486</v>
      </c>
      <c r="AG17" s="11">
        <v>1229</v>
      </c>
      <c r="AH17" s="11">
        <v>3853</v>
      </c>
      <c r="AI17" s="11">
        <v>5082</v>
      </c>
      <c r="AJ17" s="11">
        <v>166</v>
      </c>
      <c r="AK17" s="11">
        <v>581</v>
      </c>
      <c r="AL17" s="11">
        <v>747</v>
      </c>
      <c r="AM17" s="11">
        <v>1638</v>
      </c>
      <c r="AN17" s="11">
        <v>7118</v>
      </c>
      <c r="AO17" s="11">
        <v>8756</v>
      </c>
      <c r="AP17" s="11">
        <v>620</v>
      </c>
      <c r="AQ17" s="11">
        <v>1281</v>
      </c>
      <c r="AR17" s="11">
        <v>1901</v>
      </c>
      <c r="AS17" s="11">
        <v>33.64</v>
      </c>
      <c r="AT17" s="11">
        <v>30.02</v>
      </c>
      <c r="AU17" s="11">
        <v>30.82</v>
      </c>
      <c r="AV17" s="11">
        <v>4.54</v>
      </c>
      <c r="AW17" s="11">
        <v>4.52</v>
      </c>
      <c r="AX17" s="11">
        <v>4.53</v>
      </c>
      <c r="AY17" s="11">
        <v>44.83</v>
      </c>
      <c r="AZ17" s="11">
        <v>55.46</v>
      </c>
      <c r="BA17" s="11">
        <v>53.11</v>
      </c>
      <c r="BB17" s="11">
        <v>16.97</v>
      </c>
      <c r="BC17" s="11">
        <v>9.98</v>
      </c>
      <c r="BD17" s="11">
        <v>11.53</v>
      </c>
    </row>
    <row r="18" spans="1:56" ht="15">
      <c r="A18" s="9">
        <v>12</v>
      </c>
      <c r="B18" s="10" t="s">
        <v>14</v>
      </c>
      <c r="C18" s="11">
        <v>354719</v>
      </c>
      <c r="D18" s="11">
        <v>1644133</v>
      </c>
      <c r="E18" s="11">
        <v>1998852</v>
      </c>
      <c r="F18" s="11">
        <v>107133</v>
      </c>
      <c r="G18" s="11">
        <v>531767</v>
      </c>
      <c r="H18" s="11">
        <v>638900</v>
      </c>
      <c r="I18" s="11">
        <v>15473</v>
      </c>
      <c r="J18" s="11">
        <v>60571</v>
      </c>
      <c r="K18" s="11">
        <v>76044</v>
      </c>
      <c r="L18" s="11">
        <v>174930</v>
      </c>
      <c r="M18" s="11">
        <v>752448</v>
      </c>
      <c r="N18" s="11">
        <v>927378</v>
      </c>
      <c r="O18" s="11">
        <v>57183</v>
      </c>
      <c r="P18" s="11">
        <v>299347</v>
      </c>
      <c r="Q18" s="11">
        <v>356530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281721</v>
      </c>
      <c r="AE18" s="11">
        <v>1333737</v>
      </c>
      <c r="AF18" s="11">
        <v>1615458</v>
      </c>
      <c r="AG18" s="11">
        <v>85422</v>
      </c>
      <c r="AH18" s="11">
        <v>430826</v>
      </c>
      <c r="AI18" s="11">
        <v>516248</v>
      </c>
      <c r="AJ18" s="11">
        <v>12554</v>
      </c>
      <c r="AK18" s="11">
        <v>49483</v>
      </c>
      <c r="AL18" s="11">
        <v>62037</v>
      </c>
      <c r="AM18" s="11">
        <v>142724</v>
      </c>
      <c r="AN18" s="11">
        <v>626700</v>
      </c>
      <c r="AO18" s="11">
        <v>769424</v>
      </c>
      <c r="AP18" s="11">
        <v>41021</v>
      </c>
      <c r="AQ18" s="11">
        <v>226728</v>
      </c>
      <c r="AR18" s="11">
        <v>267749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15">
      <c r="A19" s="9">
        <v>13</v>
      </c>
      <c r="B19" s="3" t="s">
        <v>29</v>
      </c>
      <c r="C19" s="7">
        <v>31336</v>
      </c>
      <c r="D19" s="7">
        <v>76020</v>
      </c>
      <c r="E19" s="7">
        <v>107356</v>
      </c>
      <c r="F19" s="7">
        <v>12097</v>
      </c>
      <c r="G19" s="7">
        <v>28306</v>
      </c>
      <c r="H19" s="7">
        <v>40403</v>
      </c>
      <c r="I19" s="7">
        <v>29</v>
      </c>
      <c r="J19" s="7">
        <v>35</v>
      </c>
      <c r="K19" s="7">
        <v>64</v>
      </c>
      <c r="L19" s="7">
        <v>18458</v>
      </c>
      <c r="M19" s="7">
        <v>46329</v>
      </c>
      <c r="N19" s="7">
        <v>64787</v>
      </c>
      <c r="O19" s="7">
        <v>752</v>
      </c>
      <c r="P19" s="7">
        <v>1350</v>
      </c>
      <c r="Q19" s="7">
        <v>2102</v>
      </c>
      <c r="R19" s="8">
        <f aca="true" t="shared" si="0" ref="R19:T22">SUM(F19/C19*100)</f>
        <v>38.60416134797038</v>
      </c>
      <c r="S19" s="8">
        <f t="shared" si="0"/>
        <v>37.2349381741647</v>
      </c>
      <c r="T19" s="8">
        <f t="shared" si="0"/>
        <v>37.63459890457916</v>
      </c>
      <c r="U19" s="8">
        <f aca="true" t="shared" si="1" ref="U19:W22">SUM(I19/C19*100)</f>
        <v>0.09254531529231555</v>
      </c>
      <c r="V19" s="8">
        <f t="shared" si="1"/>
        <v>0.04604051565377532</v>
      </c>
      <c r="W19" s="8">
        <f t="shared" si="1"/>
        <v>0.059614739744401804</v>
      </c>
      <c r="X19" s="8">
        <f aca="true" t="shared" si="2" ref="X19:Z22">SUM(L19/C19*100)</f>
        <v>58.90349757467449</v>
      </c>
      <c r="Y19" s="8">
        <f t="shared" si="2"/>
        <v>60.943172849250196</v>
      </c>
      <c r="Z19" s="8">
        <f t="shared" si="2"/>
        <v>60.347814747196246</v>
      </c>
      <c r="AA19" s="8">
        <f aca="true" t="shared" si="3" ref="AA19:AC22">SUM(O19/C19*100)</f>
        <v>2.399795762062803</v>
      </c>
      <c r="AB19" s="8">
        <f t="shared" si="3"/>
        <v>1.7758484609313336</v>
      </c>
      <c r="AC19" s="8">
        <f t="shared" si="3"/>
        <v>1.9579716084801968</v>
      </c>
      <c r="AD19" s="7">
        <v>18246</v>
      </c>
      <c r="AE19" s="7">
        <v>43714</v>
      </c>
      <c r="AF19" s="7">
        <v>61960</v>
      </c>
      <c r="AG19" s="7">
        <v>7029</v>
      </c>
      <c r="AH19" s="7">
        <v>16193</v>
      </c>
      <c r="AI19" s="7">
        <v>23222</v>
      </c>
      <c r="AJ19" s="7">
        <v>17</v>
      </c>
      <c r="AK19" s="7">
        <v>25</v>
      </c>
      <c r="AL19" s="7">
        <v>42</v>
      </c>
      <c r="AM19" s="7">
        <v>10803</v>
      </c>
      <c r="AN19" s="7">
        <v>26774</v>
      </c>
      <c r="AO19" s="7">
        <v>37577</v>
      </c>
      <c r="AP19" s="7">
        <v>397</v>
      </c>
      <c r="AQ19" s="7">
        <v>722</v>
      </c>
      <c r="AR19" s="7">
        <v>1119</v>
      </c>
      <c r="AS19" s="8">
        <f aca="true" t="shared" si="4" ref="AS19:AU22">SUM(AG19/AD19*100)</f>
        <v>38.52351200263071</v>
      </c>
      <c r="AT19" s="8">
        <f t="shared" si="4"/>
        <v>37.04305256897104</v>
      </c>
      <c r="AU19" s="8">
        <f t="shared" si="4"/>
        <v>37.47901872175597</v>
      </c>
      <c r="AV19" s="8">
        <f aca="true" t="shared" si="5" ref="AV19:AX22">SUM(AJ19/AD19*100)</f>
        <v>0.0931711059958347</v>
      </c>
      <c r="AW19" s="8">
        <f t="shared" si="5"/>
        <v>0.057189916273962575</v>
      </c>
      <c r="AX19" s="8">
        <f t="shared" si="5"/>
        <v>0.06778566817301485</v>
      </c>
      <c r="AY19" s="8">
        <f aca="true" t="shared" si="6" ref="AY19:BA22">SUM(AM19/AD19*100)</f>
        <v>59.20749753370602</v>
      </c>
      <c r="AZ19" s="8">
        <f t="shared" si="6"/>
        <v>61.24811273276296</v>
      </c>
      <c r="BA19" s="8">
        <f t="shared" si="6"/>
        <v>60.647191736604256</v>
      </c>
      <c r="BB19" s="8">
        <f aca="true" t="shared" si="7" ref="BB19:BD22">SUM(AP19/AD19*100)</f>
        <v>2.175819357667434</v>
      </c>
      <c r="BC19" s="8">
        <f t="shared" si="7"/>
        <v>1.6516447819920392</v>
      </c>
      <c r="BD19" s="8">
        <f t="shared" si="7"/>
        <v>1.806003873466753</v>
      </c>
    </row>
    <row r="20" spans="1:56" ht="15">
      <c r="A20" s="9">
        <v>14</v>
      </c>
      <c r="B20" s="3" t="s">
        <v>30</v>
      </c>
      <c r="C20" s="7">
        <v>217048</v>
      </c>
      <c r="D20" s="7">
        <v>358642</v>
      </c>
      <c r="E20" s="7">
        <v>575690</v>
      </c>
      <c r="F20" s="7">
        <v>35254</v>
      </c>
      <c r="G20" s="7">
        <v>60689</v>
      </c>
      <c r="H20" s="7">
        <v>95943</v>
      </c>
      <c r="I20" s="7">
        <v>71782</v>
      </c>
      <c r="J20" s="7">
        <v>102213</v>
      </c>
      <c r="K20" s="7">
        <v>173995</v>
      </c>
      <c r="L20" s="7">
        <v>89210</v>
      </c>
      <c r="M20" s="7">
        <v>161312</v>
      </c>
      <c r="N20" s="7">
        <v>250522</v>
      </c>
      <c r="O20" s="7">
        <v>20802</v>
      </c>
      <c r="P20" s="7">
        <v>34428</v>
      </c>
      <c r="Q20" s="7">
        <v>55230</v>
      </c>
      <c r="R20" s="8">
        <f t="shared" si="0"/>
        <v>16.242490140429766</v>
      </c>
      <c r="S20" s="8">
        <f t="shared" si="0"/>
        <v>16.92188868007651</v>
      </c>
      <c r="T20" s="8">
        <f t="shared" si="0"/>
        <v>16.66574024214421</v>
      </c>
      <c r="U20" s="8">
        <f t="shared" si="1"/>
        <v>33.07194721904832</v>
      </c>
      <c r="V20" s="8">
        <f t="shared" si="1"/>
        <v>28.500008364887545</v>
      </c>
      <c r="W20" s="8">
        <f t="shared" si="1"/>
        <v>30.22373152217339</v>
      </c>
      <c r="X20" s="8">
        <f t="shared" si="2"/>
        <v>41.10150750064502</v>
      </c>
      <c r="Y20" s="8">
        <f t="shared" si="2"/>
        <v>44.978558004918554</v>
      </c>
      <c r="Z20" s="8">
        <f t="shared" si="2"/>
        <v>43.516823290312495</v>
      </c>
      <c r="AA20" s="8">
        <f t="shared" si="3"/>
        <v>9.584055139876893</v>
      </c>
      <c r="AB20" s="8">
        <f t="shared" si="3"/>
        <v>9.599544950117387</v>
      </c>
      <c r="AC20" s="8">
        <f t="shared" si="3"/>
        <v>9.593704945369904</v>
      </c>
      <c r="AD20" s="7">
        <v>184677</v>
      </c>
      <c r="AE20" s="7">
        <v>307060</v>
      </c>
      <c r="AF20" s="7">
        <v>491737</v>
      </c>
      <c r="AG20" s="7">
        <v>29197</v>
      </c>
      <c r="AH20" s="7">
        <v>50331</v>
      </c>
      <c r="AI20" s="7">
        <v>79528</v>
      </c>
      <c r="AJ20" s="7">
        <v>60459</v>
      </c>
      <c r="AK20" s="7">
        <v>86464</v>
      </c>
      <c r="AL20" s="7">
        <v>146923</v>
      </c>
      <c r="AM20" s="7">
        <v>76780</v>
      </c>
      <c r="AN20" s="7">
        <v>139777</v>
      </c>
      <c r="AO20" s="7">
        <v>216557</v>
      </c>
      <c r="AP20" s="7">
        <v>18241</v>
      </c>
      <c r="AQ20" s="7">
        <v>30488</v>
      </c>
      <c r="AR20" s="7">
        <v>48729</v>
      </c>
      <c r="AS20" s="8">
        <f t="shared" si="4"/>
        <v>15.809765157545336</v>
      </c>
      <c r="AT20" s="8">
        <f t="shared" si="4"/>
        <v>16.391259037321696</v>
      </c>
      <c r="AU20" s="8">
        <f t="shared" si="4"/>
        <v>16.172872897504153</v>
      </c>
      <c r="AV20" s="8">
        <f t="shared" si="5"/>
        <v>32.737698793027825</v>
      </c>
      <c r="AW20" s="8">
        <f t="shared" si="5"/>
        <v>28.158666058750732</v>
      </c>
      <c r="AX20" s="8">
        <f t="shared" si="5"/>
        <v>29.8783699416558</v>
      </c>
      <c r="AY20" s="8">
        <f t="shared" si="6"/>
        <v>41.575290913324345</v>
      </c>
      <c r="AZ20" s="8">
        <f t="shared" si="6"/>
        <v>45.52107080049502</v>
      </c>
      <c r="BA20" s="8">
        <f t="shared" si="6"/>
        <v>44.03919168173231</v>
      </c>
      <c r="BB20" s="8">
        <f t="shared" si="7"/>
        <v>9.877245136102493</v>
      </c>
      <c r="BC20" s="8">
        <f t="shared" si="7"/>
        <v>9.929004103432554</v>
      </c>
      <c r="BD20" s="8">
        <f t="shared" si="7"/>
        <v>9.909565479107735</v>
      </c>
    </row>
    <row r="21" spans="1:56" ht="15">
      <c r="A21" s="9">
        <v>15</v>
      </c>
      <c r="B21" s="3" t="s">
        <v>31</v>
      </c>
      <c r="C21" s="7">
        <v>69013</v>
      </c>
      <c r="D21" s="7">
        <v>117378</v>
      </c>
      <c r="E21" s="7">
        <v>186391</v>
      </c>
      <c r="F21" s="7">
        <v>19227</v>
      </c>
      <c r="G21" s="7">
        <v>35650</v>
      </c>
      <c r="H21" s="7">
        <v>54877</v>
      </c>
      <c r="I21" s="7">
        <v>12439</v>
      </c>
      <c r="J21" s="7">
        <v>20753</v>
      </c>
      <c r="K21" s="7">
        <v>33192</v>
      </c>
      <c r="L21" s="7">
        <v>32594</v>
      </c>
      <c r="M21" s="7">
        <v>53424</v>
      </c>
      <c r="N21" s="7">
        <v>86018</v>
      </c>
      <c r="O21" s="7">
        <v>4753</v>
      </c>
      <c r="P21" s="7">
        <v>7551</v>
      </c>
      <c r="Q21" s="7">
        <v>12304</v>
      </c>
      <c r="R21" s="8">
        <f t="shared" si="0"/>
        <v>27.859968411748508</v>
      </c>
      <c r="S21" s="8">
        <f t="shared" si="0"/>
        <v>30.371960674061576</v>
      </c>
      <c r="T21" s="8">
        <f t="shared" si="0"/>
        <v>29.4418721933999</v>
      </c>
      <c r="U21" s="8">
        <f t="shared" si="1"/>
        <v>18.024140379348818</v>
      </c>
      <c r="V21" s="8">
        <f t="shared" si="1"/>
        <v>17.68048526981206</v>
      </c>
      <c r="W21" s="8">
        <f t="shared" si="1"/>
        <v>17.80772676792334</v>
      </c>
      <c r="X21" s="8">
        <f t="shared" si="2"/>
        <v>47.228782982916265</v>
      </c>
      <c r="Y21" s="8">
        <f t="shared" si="2"/>
        <v>45.51449164238613</v>
      </c>
      <c r="Z21" s="8">
        <f t="shared" si="2"/>
        <v>46.14922394321614</v>
      </c>
      <c r="AA21" s="8">
        <f t="shared" si="3"/>
        <v>6.887108225986409</v>
      </c>
      <c r="AB21" s="8">
        <f t="shared" si="3"/>
        <v>6.433062413740225</v>
      </c>
      <c r="AC21" s="8">
        <f t="shared" si="3"/>
        <v>6.601177095460618</v>
      </c>
      <c r="AD21" s="7">
        <v>59988</v>
      </c>
      <c r="AE21" s="7">
        <v>95929</v>
      </c>
      <c r="AF21" s="7">
        <v>155917</v>
      </c>
      <c r="AG21" s="7">
        <v>15916</v>
      </c>
      <c r="AH21" s="7">
        <v>27024</v>
      </c>
      <c r="AI21" s="7">
        <v>42940</v>
      </c>
      <c r="AJ21" s="7">
        <v>10935</v>
      </c>
      <c r="AK21" s="7">
        <v>17231</v>
      </c>
      <c r="AL21" s="7">
        <v>28166</v>
      </c>
      <c r="AM21" s="7">
        <v>29048</v>
      </c>
      <c r="AN21" s="7">
        <v>45387</v>
      </c>
      <c r="AO21" s="7">
        <v>74435</v>
      </c>
      <c r="AP21" s="7">
        <v>4089</v>
      </c>
      <c r="AQ21" s="7">
        <v>6287</v>
      </c>
      <c r="AR21" s="7">
        <v>10376</v>
      </c>
      <c r="AS21" s="8">
        <f t="shared" si="4"/>
        <v>26.531973061278926</v>
      </c>
      <c r="AT21" s="8">
        <f t="shared" si="4"/>
        <v>28.170834679815282</v>
      </c>
      <c r="AU21" s="8">
        <f t="shared" si="4"/>
        <v>27.540293874304915</v>
      </c>
      <c r="AV21" s="8">
        <f t="shared" si="5"/>
        <v>18.22864572914583</v>
      </c>
      <c r="AW21" s="8">
        <f t="shared" si="5"/>
        <v>17.96224290881798</v>
      </c>
      <c r="AX21" s="8">
        <f t="shared" si="5"/>
        <v>18.06473957297793</v>
      </c>
      <c r="AY21" s="8">
        <f t="shared" si="6"/>
        <v>48.423017936920715</v>
      </c>
      <c r="AZ21" s="8">
        <f t="shared" si="6"/>
        <v>47.3131169927759</v>
      </c>
      <c r="BA21" s="8">
        <f t="shared" si="6"/>
        <v>47.740143794454745</v>
      </c>
      <c r="BB21" s="8">
        <f t="shared" si="7"/>
        <v>6.816363272654531</v>
      </c>
      <c r="BC21" s="8">
        <f t="shared" si="7"/>
        <v>6.553805418590833</v>
      </c>
      <c r="BD21" s="8">
        <f t="shared" si="7"/>
        <v>6.654822758262409</v>
      </c>
    </row>
    <row r="22" spans="1:56" ht="15">
      <c r="A22" s="9">
        <v>16</v>
      </c>
      <c r="B22" s="3" t="s">
        <v>32</v>
      </c>
      <c r="C22" s="7">
        <v>24137</v>
      </c>
      <c r="D22" s="7">
        <v>57001</v>
      </c>
      <c r="E22" s="7">
        <v>81138</v>
      </c>
      <c r="F22" s="7">
        <v>10078</v>
      </c>
      <c r="G22" s="7">
        <v>20322</v>
      </c>
      <c r="H22" s="7">
        <v>30400</v>
      </c>
      <c r="I22" s="7">
        <v>304</v>
      </c>
      <c r="J22" s="7">
        <v>914</v>
      </c>
      <c r="K22" s="7">
        <v>1218</v>
      </c>
      <c r="L22" s="7">
        <v>13522</v>
      </c>
      <c r="M22" s="7">
        <v>35373</v>
      </c>
      <c r="N22" s="7">
        <v>48895</v>
      </c>
      <c r="O22" s="7">
        <v>233</v>
      </c>
      <c r="P22" s="7">
        <v>392</v>
      </c>
      <c r="Q22" s="7">
        <v>625</v>
      </c>
      <c r="R22" s="8">
        <f t="shared" si="0"/>
        <v>41.75332477109831</v>
      </c>
      <c r="S22" s="8">
        <f t="shared" si="0"/>
        <v>35.65200610515605</v>
      </c>
      <c r="T22" s="8">
        <f t="shared" si="0"/>
        <v>37.46703147723631</v>
      </c>
      <c r="U22" s="8">
        <f t="shared" si="1"/>
        <v>1.2594771512615486</v>
      </c>
      <c r="V22" s="8">
        <f t="shared" si="1"/>
        <v>1.6034806406905144</v>
      </c>
      <c r="W22" s="8">
        <f t="shared" si="1"/>
        <v>1.5011461953708496</v>
      </c>
      <c r="X22" s="8">
        <f t="shared" si="2"/>
        <v>56.02187512946928</v>
      </c>
      <c r="Y22" s="8">
        <f t="shared" si="2"/>
        <v>62.056806020947</v>
      </c>
      <c r="Z22" s="8">
        <f t="shared" si="2"/>
        <v>60.26152973945623</v>
      </c>
      <c r="AA22" s="8">
        <f t="shared" si="3"/>
        <v>0.9653229481708581</v>
      </c>
      <c r="AB22" s="8">
        <f t="shared" si="3"/>
        <v>0.687707233206435</v>
      </c>
      <c r="AC22" s="8">
        <f t="shared" si="3"/>
        <v>0.7702925879366018</v>
      </c>
      <c r="AD22" s="7">
        <v>23404</v>
      </c>
      <c r="AE22" s="7">
        <v>55019</v>
      </c>
      <c r="AF22" s="7">
        <v>78423</v>
      </c>
      <c r="AG22" s="7">
        <v>9776</v>
      </c>
      <c r="AH22" s="7">
        <v>19601</v>
      </c>
      <c r="AI22" s="7">
        <v>29377</v>
      </c>
      <c r="AJ22" s="7">
        <v>277</v>
      </c>
      <c r="AK22" s="7">
        <v>766</v>
      </c>
      <c r="AL22" s="7">
        <v>1043</v>
      </c>
      <c r="AM22" s="7">
        <v>13134</v>
      </c>
      <c r="AN22" s="7">
        <v>34289</v>
      </c>
      <c r="AO22" s="7">
        <v>47423</v>
      </c>
      <c r="AP22" s="7">
        <v>217</v>
      </c>
      <c r="AQ22" s="7">
        <v>363</v>
      </c>
      <c r="AR22" s="7">
        <v>580</v>
      </c>
      <c r="AS22" s="8">
        <f t="shared" si="4"/>
        <v>41.77063749786361</v>
      </c>
      <c r="AT22" s="8">
        <f t="shared" si="4"/>
        <v>35.625874697831655</v>
      </c>
      <c r="AU22" s="8">
        <f t="shared" si="4"/>
        <v>37.459673820180306</v>
      </c>
      <c r="AV22" s="8">
        <f t="shared" si="5"/>
        <v>1.1835583660912665</v>
      </c>
      <c r="AW22" s="8">
        <f t="shared" si="5"/>
        <v>1.3922463149093949</v>
      </c>
      <c r="AX22" s="8">
        <f t="shared" si="5"/>
        <v>1.3299669739744717</v>
      </c>
      <c r="AY22" s="8">
        <f t="shared" si="6"/>
        <v>56.11861220304222</v>
      </c>
      <c r="AZ22" s="8">
        <f t="shared" si="6"/>
        <v>62.322106908522514</v>
      </c>
      <c r="BA22" s="8">
        <f t="shared" si="6"/>
        <v>60.47078025579231</v>
      </c>
      <c r="BB22" s="8">
        <f t="shared" si="7"/>
        <v>0.9271919330029055</v>
      </c>
      <c r="BC22" s="8">
        <f t="shared" si="7"/>
        <v>0.6597720787364365</v>
      </c>
      <c r="BD22" s="8">
        <f t="shared" si="7"/>
        <v>0.7395789500529182</v>
      </c>
    </row>
    <row r="23" spans="1:56" ht="15">
      <c r="A23" s="15">
        <v>17</v>
      </c>
      <c r="B23" s="10" t="s">
        <v>33</v>
      </c>
      <c r="C23" s="11">
        <v>126003</v>
      </c>
      <c r="D23" s="11">
        <v>203400</v>
      </c>
      <c r="E23" s="11">
        <v>329403</v>
      </c>
      <c r="F23" s="11">
        <v>5546</v>
      </c>
      <c r="G23" s="11">
        <v>8338</v>
      </c>
      <c r="H23" s="11">
        <v>13884</v>
      </c>
      <c r="I23" s="11">
        <v>9193</v>
      </c>
      <c r="J23" s="11">
        <v>15112</v>
      </c>
      <c r="K23" s="11">
        <v>24305</v>
      </c>
      <c r="L23" s="11">
        <v>27445</v>
      </c>
      <c r="M23" s="11">
        <v>44684</v>
      </c>
      <c r="N23" s="11">
        <v>72129</v>
      </c>
      <c r="O23" s="11">
        <v>83819</v>
      </c>
      <c r="P23" s="11">
        <v>135266</v>
      </c>
      <c r="Q23" s="11">
        <v>219085</v>
      </c>
      <c r="R23" s="14">
        <v>4.4</v>
      </c>
      <c r="S23" s="14">
        <v>4.09</v>
      </c>
      <c r="T23" s="14">
        <v>4.21</v>
      </c>
      <c r="U23" s="14">
        <v>7.29</v>
      </c>
      <c r="V23" s="14">
        <v>7.42</v>
      </c>
      <c r="W23" s="14">
        <v>7.37</v>
      </c>
      <c r="X23" s="14">
        <v>21.78</v>
      </c>
      <c r="Y23" s="14">
        <v>21.96</v>
      </c>
      <c r="Z23" s="14">
        <v>21.89</v>
      </c>
      <c r="AA23" s="14">
        <v>66.52</v>
      </c>
      <c r="AB23" s="14">
        <v>66.5</v>
      </c>
      <c r="AC23" s="14">
        <v>66.5</v>
      </c>
      <c r="AD23" s="11">
        <v>85956</v>
      </c>
      <c r="AE23" s="11">
        <v>135575</v>
      </c>
      <c r="AF23" s="11">
        <v>221531</v>
      </c>
      <c r="AG23" s="11">
        <v>3318</v>
      </c>
      <c r="AH23" s="11">
        <v>4985</v>
      </c>
      <c r="AI23" s="11">
        <v>8303</v>
      </c>
      <c r="AJ23" s="11">
        <v>5621</v>
      </c>
      <c r="AK23" s="11">
        <v>8310</v>
      </c>
      <c r="AL23" s="11">
        <v>13931</v>
      </c>
      <c r="AM23" s="11">
        <v>15975</v>
      </c>
      <c r="AN23" s="11">
        <v>23476</v>
      </c>
      <c r="AO23" s="11">
        <v>39451</v>
      </c>
      <c r="AP23" s="11">
        <v>61042</v>
      </c>
      <c r="AQ23" s="11">
        <v>98804</v>
      </c>
      <c r="AR23" s="11">
        <v>159846</v>
      </c>
      <c r="AS23" s="14">
        <v>3.86</v>
      </c>
      <c r="AT23" s="14">
        <v>3.67</v>
      </c>
      <c r="AU23" s="14">
        <v>3.74</v>
      </c>
      <c r="AV23" s="14">
        <v>6.53</v>
      </c>
      <c r="AW23" s="14">
        <v>6.12</v>
      </c>
      <c r="AX23" s="14">
        <v>6.28</v>
      </c>
      <c r="AY23" s="14">
        <v>18.58</v>
      </c>
      <c r="AZ23" s="14">
        <v>17.31</v>
      </c>
      <c r="BA23" s="14">
        <v>17.8</v>
      </c>
      <c r="BB23" s="14">
        <v>71.01</v>
      </c>
      <c r="BC23" s="14">
        <v>72.87</v>
      </c>
      <c r="BD23" s="14">
        <v>72.15</v>
      </c>
    </row>
    <row r="24" spans="1:57" ht="15">
      <c r="A24" s="15">
        <v>18</v>
      </c>
      <c r="B24" s="12" t="s">
        <v>34</v>
      </c>
      <c r="C24" s="7">
        <v>441400</v>
      </c>
      <c r="D24" s="7">
        <v>806238</v>
      </c>
      <c r="E24" s="7">
        <v>1247638</v>
      </c>
      <c r="F24" s="7">
        <v>136023</v>
      </c>
      <c r="G24" s="7">
        <v>252894</v>
      </c>
      <c r="H24" s="7">
        <v>388917</v>
      </c>
      <c r="I24" s="7">
        <v>5703</v>
      </c>
      <c r="J24" s="7">
        <v>9388</v>
      </c>
      <c r="K24" s="7">
        <v>15091</v>
      </c>
      <c r="L24" s="7">
        <v>257359</v>
      </c>
      <c r="M24" s="7">
        <v>478161</v>
      </c>
      <c r="N24" s="7">
        <v>735520</v>
      </c>
      <c r="O24" s="7">
        <v>42315</v>
      </c>
      <c r="P24" s="7">
        <v>65795</v>
      </c>
      <c r="Q24" s="8">
        <v>108110</v>
      </c>
      <c r="R24" s="8">
        <v>30.816266425011328</v>
      </c>
      <c r="S24" s="8">
        <v>31.367164534541907</v>
      </c>
      <c r="T24" s="8">
        <v>31.172263108369574</v>
      </c>
      <c r="U24" s="8">
        <v>1.2920253738106025</v>
      </c>
      <c r="V24" s="8">
        <v>1.1644204316839444</v>
      </c>
      <c r="W24" s="8">
        <v>1.2095655951485929</v>
      </c>
      <c r="X24" s="8">
        <v>58.30516538287268</v>
      </c>
      <c r="Y24" s="8">
        <v>59.30767341653457</v>
      </c>
      <c r="Z24" s="8">
        <v>58.95299758423517</v>
      </c>
      <c r="AA24" s="8">
        <v>9.586542818305393</v>
      </c>
      <c r="AB24" s="8">
        <v>8.160741617239573</v>
      </c>
      <c r="AC24" s="8">
        <v>8.665173712246661</v>
      </c>
      <c r="AD24" s="7">
        <v>350779</v>
      </c>
      <c r="AE24" s="7">
        <v>621057</v>
      </c>
      <c r="AF24" s="7">
        <v>971836</v>
      </c>
      <c r="AG24" s="7">
        <v>106198</v>
      </c>
      <c r="AH24" s="7">
        <v>191148</v>
      </c>
      <c r="AI24" s="7">
        <v>297346</v>
      </c>
      <c r="AJ24" s="7">
        <v>4217</v>
      </c>
      <c r="AK24" s="7">
        <v>6953</v>
      </c>
      <c r="AL24" s="7">
        <v>11170</v>
      </c>
      <c r="AM24" s="7">
        <v>205442</v>
      </c>
      <c r="AN24" s="7">
        <v>370322</v>
      </c>
      <c r="AO24" s="7">
        <v>575764</v>
      </c>
      <c r="AP24" s="7">
        <v>34922</v>
      </c>
      <c r="AQ24" s="7">
        <v>52634</v>
      </c>
      <c r="AR24" s="8">
        <v>87556</v>
      </c>
      <c r="AS24" s="8">
        <v>30.27490243144544</v>
      </c>
      <c r="AT24" s="8">
        <v>30.77785130833402</v>
      </c>
      <c r="AU24" s="8">
        <v>30.59631460452175</v>
      </c>
      <c r="AV24" s="8">
        <v>1.202181430473318</v>
      </c>
      <c r="AW24" s="8">
        <v>1.119542972706209</v>
      </c>
      <c r="AX24" s="8">
        <v>1.1493708815067563</v>
      </c>
      <c r="AY24" s="8">
        <v>58.56736007571719</v>
      </c>
      <c r="AZ24" s="8">
        <v>59.62769922889526</v>
      </c>
      <c r="BA24" s="8">
        <v>59.244975489691676</v>
      </c>
      <c r="BB24" s="8">
        <v>9.955556062364053</v>
      </c>
      <c r="BC24" s="8">
        <v>8.47490649006452</v>
      </c>
      <c r="BD24" s="14">
        <v>9.009339024279816</v>
      </c>
      <c r="BE24" s="4"/>
    </row>
    <row r="25" spans="1:57" s="6" customFormat="1" ht="15">
      <c r="A25" s="15">
        <v>19</v>
      </c>
      <c r="B25" s="3" t="s">
        <v>35</v>
      </c>
      <c r="C25" s="13">
        <v>2379</v>
      </c>
      <c r="D25" s="13">
        <v>4169</v>
      </c>
      <c r="E25" s="13">
        <v>6548</v>
      </c>
      <c r="F25" s="13">
        <v>25</v>
      </c>
      <c r="G25" s="13">
        <v>28</v>
      </c>
      <c r="H25" s="13">
        <v>53</v>
      </c>
      <c r="I25" s="13">
        <v>1961</v>
      </c>
      <c r="J25" s="13">
        <v>3531</v>
      </c>
      <c r="K25" s="13">
        <v>5492</v>
      </c>
      <c r="L25" s="13">
        <v>393</v>
      </c>
      <c r="M25" s="13">
        <v>610</v>
      </c>
      <c r="N25" s="13">
        <v>1003</v>
      </c>
      <c r="O25" s="13">
        <v>0</v>
      </c>
      <c r="P25" s="13">
        <v>0</v>
      </c>
      <c r="Q25" s="13">
        <v>0</v>
      </c>
      <c r="R25" s="8">
        <v>1.0508617065994117</v>
      </c>
      <c r="S25" s="8">
        <v>0.6716238906212522</v>
      </c>
      <c r="T25" s="8">
        <v>0.8094074526573001</v>
      </c>
      <c r="U25" s="8">
        <v>82.42959226565783</v>
      </c>
      <c r="V25" s="8">
        <v>84.69656992084433</v>
      </c>
      <c r="W25" s="8">
        <v>83.87293830177154</v>
      </c>
      <c r="X25" s="8">
        <v>16.51954602774275</v>
      </c>
      <c r="Y25" s="8">
        <v>14.631806188534421</v>
      </c>
      <c r="Z25" s="8">
        <v>15.317654245571166</v>
      </c>
      <c r="AA25" s="8"/>
      <c r="AB25" s="8"/>
      <c r="AC25" s="8"/>
      <c r="AD25" s="13">
        <v>2062</v>
      </c>
      <c r="AE25" s="13">
        <v>3513</v>
      </c>
      <c r="AF25" s="13">
        <v>5575</v>
      </c>
      <c r="AG25" s="13">
        <v>22</v>
      </c>
      <c r="AH25" s="13">
        <v>26</v>
      </c>
      <c r="AI25" s="13">
        <v>48</v>
      </c>
      <c r="AJ25" s="13">
        <v>1750</v>
      </c>
      <c r="AK25" s="13">
        <v>3027</v>
      </c>
      <c r="AL25" s="13">
        <v>4777</v>
      </c>
      <c r="AM25" s="13">
        <v>290</v>
      </c>
      <c r="AN25" s="13">
        <v>460</v>
      </c>
      <c r="AO25" s="13">
        <v>750</v>
      </c>
      <c r="AP25" s="13"/>
      <c r="AQ25" s="13"/>
      <c r="AR25" s="13"/>
      <c r="AS25" s="8">
        <v>1.066925315227934</v>
      </c>
      <c r="AT25" s="8">
        <v>0.740108169655565</v>
      </c>
      <c r="AU25" s="8">
        <v>0.8609865470852018</v>
      </c>
      <c r="AV25" s="8">
        <v>84.86905916585839</v>
      </c>
      <c r="AW25" s="8">
        <v>86.16567036720751</v>
      </c>
      <c r="AX25" s="8">
        <v>85.68609865470852</v>
      </c>
      <c r="AY25" s="8">
        <v>14.064015518913674</v>
      </c>
      <c r="AZ25" s="8">
        <v>13.09422146313692</v>
      </c>
      <c r="BA25" s="8">
        <v>13.452914798206278</v>
      </c>
      <c r="BB25" s="8"/>
      <c r="BC25" s="8"/>
      <c r="BD25" s="8"/>
      <c r="BE25" s="5"/>
    </row>
    <row r="26" spans="1:57" s="6" customFormat="1" ht="15">
      <c r="A26" s="15">
        <v>20</v>
      </c>
      <c r="B26" s="21" t="s">
        <v>36</v>
      </c>
      <c r="C26" s="13">
        <v>21701</v>
      </c>
      <c r="D26" s="13">
        <v>46546</v>
      </c>
      <c r="E26" s="13">
        <v>68247</v>
      </c>
      <c r="F26" s="13">
        <v>2954</v>
      </c>
      <c r="G26" s="13">
        <v>7275</v>
      </c>
      <c r="H26" s="13">
        <v>10229</v>
      </c>
      <c r="I26" s="13">
        <v>11081</v>
      </c>
      <c r="J26" s="13">
        <v>21146</v>
      </c>
      <c r="K26" s="13">
        <v>32227</v>
      </c>
      <c r="L26" s="13">
        <v>7487</v>
      </c>
      <c r="M26" s="13">
        <v>17708</v>
      </c>
      <c r="N26" s="13">
        <v>25195</v>
      </c>
      <c r="O26" s="13">
        <v>179</v>
      </c>
      <c r="P26" s="13">
        <v>417</v>
      </c>
      <c r="Q26" s="13">
        <v>596</v>
      </c>
      <c r="R26" s="8">
        <v>13.612275931984701</v>
      </c>
      <c r="S26" s="8">
        <v>15.629699651957205</v>
      </c>
      <c r="T26" s="8">
        <v>14.988204609726436</v>
      </c>
      <c r="U26" s="8">
        <v>51.062163033961575</v>
      </c>
      <c r="V26" s="8">
        <v>45.43032698835561</v>
      </c>
      <c r="W26" s="8">
        <v>47.221123272817856</v>
      </c>
      <c r="X26" s="8">
        <v>34.500714252799405</v>
      </c>
      <c r="Y26" s="8">
        <v>38.04408542087398</v>
      </c>
      <c r="Z26" s="8">
        <v>36.91737365745014</v>
      </c>
      <c r="AA26" s="8">
        <v>0.82484678125432</v>
      </c>
      <c r="AB26" s="8">
        <v>0.895887938813217</v>
      </c>
      <c r="AC26" s="8">
        <v>0.873298460005568</v>
      </c>
      <c r="AD26" s="13">
        <v>20592</v>
      </c>
      <c r="AE26" s="13">
        <v>44409</v>
      </c>
      <c r="AF26" s="13">
        <v>65001</v>
      </c>
      <c r="AG26" s="13">
        <v>2783</v>
      </c>
      <c r="AH26" s="13">
        <v>6896</v>
      </c>
      <c r="AI26" s="13">
        <v>9679</v>
      </c>
      <c r="AJ26" s="13">
        <v>10593</v>
      </c>
      <c r="AK26" s="13">
        <v>20268</v>
      </c>
      <c r="AL26" s="13">
        <v>30861</v>
      </c>
      <c r="AM26" s="13">
        <v>7042</v>
      </c>
      <c r="AN26" s="13">
        <v>16839</v>
      </c>
      <c r="AO26" s="13">
        <v>23881</v>
      </c>
      <c r="AP26" s="13">
        <v>174</v>
      </c>
      <c r="AQ26" s="13">
        <v>406</v>
      </c>
      <c r="AR26" s="13">
        <v>580</v>
      </c>
      <c r="AS26" s="8">
        <v>13.514957264957264</v>
      </c>
      <c r="AT26" s="8">
        <v>15.528383886149205</v>
      </c>
      <c r="AU26" s="8">
        <v>14.890540145536221</v>
      </c>
      <c r="AV26" s="8">
        <v>51.442307692307686</v>
      </c>
      <c r="AW26" s="8">
        <v>45.639397419442005</v>
      </c>
      <c r="AX26" s="8">
        <v>47.477731111829044</v>
      </c>
      <c r="AY26" s="8">
        <v>34.1977466977467</v>
      </c>
      <c r="AZ26" s="8">
        <v>37.91798959670337</v>
      </c>
      <c r="BA26" s="8">
        <v>36.73943477792649</v>
      </c>
      <c r="BB26" s="8">
        <v>0.844988344988345</v>
      </c>
      <c r="BC26" s="8">
        <v>0.91422909770542</v>
      </c>
      <c r="BD26" s="8">
        <v>0.8922939647082353</v>
      </c>
      <c r="BE26" s="5"/>
    </row>
    <row r="27" spans="1:57" s="6" customFormat="1" ht="15">
      <c r="A27" s="15">
        <v>21</v>
      </c>
      <c r="B27" s="3" t="s">
        <v>37</v>
      </c>
      <c r="C27" s="7">
        <v>538</v>
      </c>
      <c r="D27" s="7">
        <v>1536</v>
      </c>
      <c r="E27" s="7">
        <v>2074</v>
      </c>
      <c r="F27" s="7">
        <v>154</v>
      </c>
      <c r="G27" s="7">
        <v>390</v>
      </c>
      <c r="H27" s="7">
        <v>544</v>
      </c>
      <c r="I27" s="7">
        <v>119</v>
      </c>
      <c r="J27" s="7">
        <v>437</v>
      </c>
      <c r="K27" s="7">
        <v>556</v>
      </c>
      <c r="L27" s="7">
        <v>210</v>
      </c>
      <c r="M27" s="7">
        <v>606</v>
      </c>
      <c r="N27" s="7">
        <v>816</v>
      </c>
      <c r="O27" s="7">
        <v>55</v>
      </c>
      <c r="P27" s="7">
        <v>103</v>
      </c>
      <c r="Q27" s="7">
        <v>158</v>
      </c>
      <c r="R27" s="8">
        <v>28.624535315985128</v>
      </c>
      <c r="S27" s="8">
        <v>25.390625</v>
      </c>
      <c r="T27" s="8">
        <v>26.229508196721312</v>
      </c>
      <c r="U27" s="8">
        <v>22.118959107806692</v>
      </c>
      <c r="V27" s="8">
        <v>28.450520833333332</v>
      </c>
      <c r="W27" s="8">
        <v>26.808100289296043</v>
      </c>
      <c r="X27" s="8">
        <v>39.03345724907063</v>
      </c>
      <c r="Y27" s="8">
        <v>39.453125</v>
      </c>
      <c r="Z27" s="8">
        <v>39.34426229508197</v>
      </c>
      <c r="AA27" s="8">
        <v>10.223048327137546</v>
      </c>
      <c r="AB27" s="8">
        <v>6.705729166666667</v>
      </c>
      <c r="AC27" s="8">
        <v>7.618129218900675</v>
      </c>
      <c r="AD27" s="7">
        <v>411</v>
      </c>
      <c r="AE27" s="7">
        <v>1178</v>
      </c>
      <c r="AF27" s="7">
        <v>1589</v>
      </c>
      <c r="AG27" s="7">
        <v>117</v>
      </c>
      <c r="AH27" s="7">
        <v>312</v>
      </c>
      <c r="AI27" s="7">
        <v>429</v>
      </c>
      <c r="AJ27" s="7">
        <v>88</v>
      </c>
      <c r="AK27" s="7">
        <v>342</v>
      </c>
      <c r="AL27" s="7">
        <v>430</v>
      </c>
      <c r="AM27" s="7">
        <v>157</v>
      </c>
      <c r="AN27" s="7">
        <v>430</v>
      </c>
      <c r="AO27" s="7">
        <v>587</v>
      </c>
      <c r="AP27" s="7">
        <v>49</v>
      </c>
      <c r="AQ27" s="7">
        <v>94</v>
      </c>
      <c r="AR27" s="7">
        <v>143</v>
      </c>
      <c r="AS27" s="8">
        <v>28.467153284671532</v>
      </c>
      <c r="AT27" s="8">
        <v>26.485568760611205</v>
      </c>
      <c r="AU27" s="8">
        <v>26.998112020138453</v>
      </c>
      <c r="AV27" s="8">
        <v>21.41119221411192</v>
      </c>
      <c r="AW27" s="8">
        <v>29.03225806451613</v>
      </c>
      <c r="AX27" s="8">
        <v>27.061044682190055</v>
      </c>
      <c r="AY27" s="8">
        <v>38.19951338199513</v>
      </c>
      <c r="AZ27" s="8">
        <v>36.502546689303905</v>
      </c>
      <c r="BA27" s="8">
        <v>36.94147262429201</v>
      </c>
      <c r="BB27" s="8">
        <v>11.922141119221411</v>
      </c>
      <c r="BC27" s="8">
        <v>7.979626485568761</v>
      </c>
      <c r="BD27" s="8">
        <v>8.999370673379484</v>
      </c>
      <c r="BE27" s="5"/>
    </row>
    <row r="28" spans="1:57" s="6" customFormat="1" ht="15">
      <c r="A28" s="15">
        <v>22</v>
      </c>
      <c r="B28" s="3" t="s">
        <v>38</v>
      </c>
      <c r="C28" s="13">
        <v>299550</v>
      </c>
      <c r="D28" s="13">
        <v>420335</v>
      </c>
      <c r="E28" s="13">
        <v>719885</v>
      </c>
      <c r="F28" s="13">
        <v>45985</v>
      </c>
      <c r="G28" s="13">
        <v>71823</v>
      </c>
      <c r="H28" s="13">
        <v>117808</v>
      </c>
      <c r="I28" s="13">
        <v>119335</v>
      </c>
      <c r="J28" s="13">
        <v>140159</v>
      </c>
      <c r="K28" s="13">
        <v>259494</v>
      </c>
      <c r="L28" s="13">
        <v>127918</v>
      </c>
      <c r="M28" s="13">
        <v>200345</v>
      </c>
      <c r="N28" s="13">
        <v>328263</v>
      </c>
      <c r="O28" s="13">
        <v>6312</v>
      </c>
      <c r="P28" s="13">
        <v>8008</v>
      </c>
      <c r="Q28" s="13">
        <v>14320</v>
      </c>
      <c r="R28" s="8">
        <v>15.351360373894174</v>
      </c>
      <c r="S28" s="8">
        <v>17.087085301009907</v>
      </c>
      <c r="T28" s="8">
        <v>16.364836050202463</v>
      </c>
      <c r="U28" s="8">
        <v>39.83809046903689</v>
      </c>
      <c r="V28" s="8">
        <v>33.34459419272723</v>
      </c>
      <c r="W28" s="8">
        <v>36.04659077491544</v>
      </c>
      <c r="X28" s="8">
        <v>42.70338841595727</v>
      </c>
      <c r="Y28" s="8">
        <v>47.66317342119976</v>
      </c>
      <c r="Z28" s="8">
        <v>45.5993665654931</v>
      </c>
      <c r="AA28" s="8">
        <v>2.1071607411116675</v>
      </c>
      <c r="AB28" s="8">
        <v>1.9051470850631045</v>
      </c>
      <c r="AC28" s="8">
        <v>1.9892066093889997</v>
      </c>
      <c r="AD28" s="13">
        <v>266105</v>
      </c>
      <c r="AE28" s="13">
        <v>375889</v>
      </c>
      <c r="AF28" s="13">
        <v>641994</v>
      </c>
      <c r="AG28" s="13">
        <v>41324</v>
      </c>
      <c r="AH28" s="13">
        <v>64641</v>
      </c>
      <c r="AI28" s="13">
        <v>105965</v>
      </c>
      <c r="AJ28" s="13">
        <v>102707</v>
      </c>
      <c r="AK28" s="13">
        <v>122884</v>
      </c>
      <c r="AL28" s="13">
        <v>225591</v>
      </c>
      <c r="AM28" s="13">
        <v>116405</v>
      </c>
      <c r="AN28" s="13">
        <v>181149</v>
      </c>
      <c r="AO28" s="13">
        <v>297554</v>
      </c>
      <c r="AP28" s="13">
        <v>5669</v>
      </c>
      <c r="AQ28" s="13">
        <v>7215</v>
      </c>
      <c r="AR28" s="13">
        <v>12884</v>
      </c>
      <c r="AS28" s="8">
        <v>15.529208395182353</v>
      </c>
      <c r="AT28" s="8">
        <v>17.196832043502205</v>
      </c>
      <c r="AU28" s="8">
        <v>16.505605971395372</v>
      </c>
      <c r="AV28" s="8">
        <v>38.59641870690141</v>
      </c>
      <c r="AW28" s="8">
        <v>32.691565861198384</v>
      </c>
      <c r="AX28" s="8">
        <v>35.13911344965841</v>
      </c>
      <c r="AY28" s="8">
        <v>43.744010822795516</v>
      </c>
      <c r="AZ28" s="8">
        <v>48.192152470543164</v>
      </c>
      <c r="BA28" s="8">
        <v>46.34840824057546</v>
      </c>
      <c r="BB28" s="8">
        <v>2.130362075120723</v>
      </c>
      <c r="BC28" s="8">
        <v>1.9194496247562445</v>
      </c>
      <c r="BD28" s="8">
        <v>2.0068723383707634</v>
      </c>
      <c r="BE28" s="5"/>
    </row>
    <row r="29" spans="1:56" ht="15">
      <c r="A29" s="15"/>
      <c r="B29" s="9" t="s">
        <v>4</v>
      </c>
      <c r="C29" s="11">
        <f>SUM(C7:C28)</f>
        <v>2085432</v>
      </c>
      <c r="D29" s="11">
        <f aca="true" t="shared" si="8" ref="D29:Q29">SUM(D7:D28)</f>
        <v>4964141</v>
      </c>
      <c r="E29" s="11">
        <f t="shared" si="8"/>
        <v>7049573</v>
      </c>
      <c r="F29" s="11">
        <f t="shared" si="8"/>
        <v>482608</v>
      </c>
      <c r="G29" s="11">
        <f t="shared" si="8"/>
        <v>1297901</v>
      </c>
      <c r="H29" s="11">
        <f t="shared" si="8"/>
        <v>1780509</v>
      </c>
      <c r="I29" s="11">
        <f t="shared" si="8"/>
        <v>338056</v>
      </c>
      <c r="J29" s="11">
        <f t="shared" si="8"/>
        <v>558773</v>
      </c>
      <c r="K29" s="11">
        <f t="shared" si="8"/>
        <v>896829</v>
      </c>
      <c r="L29" s="11">
        <f t="shared" si="8"/>
        <v>974744</v>
      </c>
      <c r="M29" s="11">
        <f t="shared" si="8"/>
        <v>2403361</v>
      </c>
      <c r="N29" s="11">
        <f t="shared" si="8"/>
        <v>3378105</v>
      </c>
      <c r="O29" s="11">
        <f t="shared" si="8"/>
        <v>290024</v>
      </c>
      <c r="P29" s="11">
        <f t="shared" si="8"/>
        <v>704106</v>
      </c>
      <c r="Q29" s="11">
        <f t="shared" si="8"/>
        <v>994130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f>SUM(AD7:AD28)</f>
        <v>1691367</v>
      </c>
      <c r="AE29" s="11">
        <f>SUM(AE7:AE28)</f>
        <v>4011041</v>
      </c>
      <c r="AF29" s="11">
        <f aca="true" t="shared" si="9" ref="AF29:AR29">SUM(AF7:AF28)</f>
        <v>5702408</v>
      </c>
      <c r="AG29" s="11">
        <f t="shared" si="9"/>
        <v>384927</v>
      </c>
      <c r="AH29" s="11">
        <f t="shared" si="9"/>
        <v>1034399</v>
      </c>
      <c r="AI29" s="11">
        <f t="shared" si="9"/>
        <v>1419326</v>
      </c>
      <c r="AJ29" s="11">
        <f t="shared" si="9"/>
        <v>282796</v>
      </c>
      <c r="AK29" s="11">
        <f t="shared" si="9"/>
        <v>466291</v>
      </c>
      <c r="AL29" s="11">
        <f t="shared" si="9"/>
        <v>749087</v>
      </c>
      <c r="AM29" s="11">
        <f t="shared" si="9"/>
        <v>795963</v>
      </c>
      <c r="AN29" s="11">
        <f t="shared" si="9"/>
        <v>1957677</v>
      </c>
      <c r="AO29" s="11">
        <f t="shared" si="9"/>
        <v>2753640</v>
      </c>
      <c r="AP29" s="11">
        <f t="shared" si="9"/>
        <v>227681</v>
      </c>
      <c r="AQ29" s="11">
        <f t="shared" si="9"/>
        <v>552674</v>
      </c>
      <c r="AR29" s="11">
        <f t="shared" si="9"/>
        <v>780355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1" ht="15">
      <c r="A31" t="s">
        <v>39</v>
      </c>
    </row>
  </sheetData>
  <sheetProtection/>
  <mergeCells count="20">
    <mergeCell ref="AV4:AX4"/>
    <mergeCell ref="AY4:BA4"/>
    <mergeCell ref="BB4:BD4"/>
    <mergeCell ref="C3:AC3"/>
    <mergeCell ref="AD4:AF4"/>
    <mergeCell ref="AG4:AI4"/>
    <mergeCell ref="AJ4:AL4"/>
    <mergeCell ref="AM4:AO4"/>
    <mergeCell ref="AP4:AR4"/>
    <mergeCell ref="AS4:AU4"/>
    <mergeCell ref="AD3:BD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 Eval</dc:creator>
  <cp:keywords/>
  <dc:description/>
  <cp:lastModifiedBy>Windows User</cp:lastModifiedBy>
  <cp:lastPrinted>2018-01-25T10:05:47Z</cp:lastPrinted>
  <dcterms:created xsi:type="dcterms:W3CDTF">2014-01-15T13:35:28Z</dcterms:created>
  <dcterms:modified xsi:type="dcterms:W3CDTF">2018-02-20T05:51:20Z</dcterms:modified>
  <cp:category/>
  <cp:version/>
  <cp:contentType/>
  <cp:contentStatus/>
</cp:coreProperties>
</file>