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2"/>
  </bookViews>
  <sheets>
    <sheet name="Dist-I" sheetId="1" r:id="rId1"/>
    <sheet name="Dist-II" sheetId="2" r:id="rId2"/>
    <sheet name="Dist-III" sheetId="3" r:id="rId3"/>
  </sheets>
  <definedNames/>
  <calcPr fullCalcOnLoad="1"/>
</workbook>
</file>

<file path=xl/sharedStrings.xml><?xml version="1.0" encoding="utf-8"?>
<sst xmlns="http://schemas.openxmlformats.org/spreadsheetml/2006/main" count="2437" uniqueCount="524">
  <si>
    <t>SNO</t>
  </si>
  <si>
    <t>001</t>
  </si>
  <si>
    <t>002</t>
  </si>
  <si>
    <t>003</t>
  </si>
  <si>
    <t>004</t>
  </si>
  <si>
    <t>005</t>
  </si>
  <si>
    <t/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</si>
  <si>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</si>
  <si>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</si>
  <si>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</si>
  <si>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</si>
  <si>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</si>
  <si>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</si>
  <si>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</si>
  <si>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</si>
  <si>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</si>
  <si>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</si>
  <si>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</si>
  <si>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</si>
  <si>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</si>
  <si>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</si>
  <si>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</si>
  <si>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</si>
  <si>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</si>
  <si>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</si>
  <si>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CERTIFIED</t>
  </si>
  <si>
    <t>MALE</t>
  </si>
  <si>
    <t>FEMALE</t>
  </si>
  <si>
    <t>TOTAL</t>
  </si>
  <si>
    <t>SC</t>
  </si>
  <si>
    <t>ST</t>
  </si>
  <si>
    <t>OTHERS</t>
  </si>
  <si>
    <t>MINORITY</t>
  </si>
  <si>
    <t>SC%</t>
  </si>
  <si>
    <t>ST%</t>
  </si>
  <si>
    <t>OTHERS %</t>
  </si>
  <si>
    <t>MINORITY%</t>
  </si>
  <si>
    <t>PASS</t>
  </si>
  <si>
    <t>OTHERS%</t>
  </si>
  <si>
    <t>MINORITY %</t>
  </si>
  <si>
    <t xml:space="preserve">FEMALE </t>
  </si>
  <si>
    <t>ARUNACHAL PRADESH</t>
  </si>
  <si>
    <t>ANJAW</t>
  </si>
  <si>
    <t>CHANGLANG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</si>
  <si>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</si>
  <si>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</si>
  <si>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</si>
  <si>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</si>
  <si>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</si>
  <si>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</si>
  <si>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</si>
  <si>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TIRAP</t>
  </si>
  <si>
    <t>UPPER SIANG</t>
  </si>
  <si>
    <t>UPPER SUBANSIRI</t>
  </si>
  <si>
    <t>WEST KAMENG</t>
  </si>
  <si>
    <t>WEST SIANG</t>
  </si>
  <si>
    <t>KRISHNAGIRI</t>
  </si>
  <si>
    <t>APPEARED</t>
  </si>
  <si>
    <t>SUCCESSFUL</t>
  </si>
  <si>
    <t>BASTAR</t>
  </si>
  <si>
    <t>BIJAPUR</t>
  </si>
  <si>
    <t>BILASPUR</t>
  </si>
  <si>
    <t>DANTEWADA</t>
  </si>
  <si>
    <t>GARIYABAND</t>
  </si>
  <si>
    <t>JASHPUR</t>
  </si>
  <si>
    <t>KABIRDHAM</t>
  </si>
  <si>
    <t>KANKER</t>
  </si>
  <si>
    <t>KONDAGAON</t>
  </si>
  <si>
    <t>KORBA</t>
  </si>
  <si>
    <t>KOREA</t>
  </si>
  <si>
    <t>MAHASAMUND</t>
  </si>
  <si>
    <t>MUNGELI</t>
  </si>
  <si>
    <t>RAIGARH</t>
  </si>
  <si>
    <t>RAIPUR</t>
  </si>
  <si>
    <t>SUKMA</t>
  </si>
  <si>
    <t>SURAJPUR</t>
  </si>
  <si>
    <t>SURGUJA</t>
  </si>
  <si>
    <t>ARIYALUR</t>
  </si>
  <si>
    <t>DHARMAPURI</t>
  </si>
  <si>
    <t>ERODE</t>
  </si>
  <si>
    <t>PERAMBALUR</t>
  </si>
  <si>
    <t>SALEM</t>
  </si>
  <si>
    <t>TIRUVANNAMALAI</t>
  </si>
  <si>
    <t>VILLUPURAM</t>
  </si>
  <si>
    <t>DISTRICT</t>
  </si>
  <si>
    <t>UTTRAKHAND</t>
  </si>
  <si>
    <t>BAGESHWAR</t>
  </si>
  <si>
    <t>CHAMPAWAT</t>
  </si>
  <si>
    <t>HARIDWAR</t>
  </si>
  <si>
    <t>TEHRI GARHWAL</t>
  </si>
  <si>
    <t>UDHAM SINGH NAGAR</t>
  </si>
  <si>
    <t>UTTARKASHI</t>
  </si>
  <si>
    <t>024</t>
  </si>
  <si>
    <t>025</t>
  </si>
  <si>
    <t>026</t>
  </si>
  <si>
    <t>027</t>
  </si>
  <si>
    <t>028</t>
  </si>
  <si>
    <t>029</t>
  </si>
  <si>
    <t>CHHATTISHGARH</t>
  </si>
  <si>
    <t>BALODABAZAR-BHATHAPA</t>
  </si>
  <si>
    <t>BALRAMPUR-RAMANUJGAN</t>
  </si>
  <si>
    <t>JANJGIR CHAMPA</t>
  </si>
  <si>
    <t>NARAYANPUR</t>
  </si>
  <si>
    <t>DELHI</t>
  </si>
  <si>
    <t>HIMACHAL PRADESH</t>
  </si>
  <si>
    <t>CHAMBA</t>
  </si>
  <si>
    <t>KARNATAKA</t>
  </si>
  <si>
    <t>BELGAUM</t>
  </si>
  <si>
    <t>BELLARY</t>
  </si>
  <si>
    <t>BIDAR</t>
  </si>
  <si>
    <t>CHAMARAJANAGAR</t>
  </si>
  <si>
    <t>CHIKKABALLAPURA</t>
  </si>
  <si>
    <t>KALABURAGI</t>
  </si>
  <si>
    <t>KOLAR</t>
  </si>
  <si>
    <t>KOPPAL</t>
  </si>
  <si>
    <t>MYSORE</t>
  </si>
  <si>
    <t>RAMANAGARA</t>
  </si>
  <si>
    <t>TUMKUR</t>
  </si>
  <si>
    <t>YADGIR</t>
  </si>
  <si>
    <t>TAMIL NADU</t>
  </si>
  <si>
    <t>THIRUPPUR</t>
  </si>
  <si>
    <t>TELANGANA</t>
  </si>
  <si>
    <t>KARIMNAGAR</t>
  </si>
  <si>
    <t>KHAMMAM</t>
  </si>
  <si>
    <t>MAHABUBNAGAR</t>
  </si>
  <si>
    <t>MEDAK</t>
  </si>
  <si>
    <t>NALGONDA</t>
  </si>
  <si>
    <t>NIZAMABAD</t>
  </si>
  <si>
    <t>WARANGAL</t>
  </si>
  <si>
    <t>WEST BENGAL</t>
  </si>
  <si>
    <t>BANKURA</t>
  </si>
  <si>
    <t>BIRBHUM</t>
  </si>
  <si>
    <t>CHARGALI</t>
  </si>
  <si>
    <t>CHHATNA</t>
  </si>
  <si>
    <t>COOCHBEHAR</t>
  </si>
  <si>
    <t>DAKSHIN DINAJPUR</t>
  </si>
  <si>
    <t>GHONGA</t>
  </si>
  <si>
    <t>GOLAMARA</t>
  </si>
  <si>
    <t>JALPAIGURI</t>
  </si>
  <si>
    <t>KHARGRAM</t>
  </si>
  <si>
    <t>KHUDIBANDH</t>
  </si>
  <si>
    <t>KOLBANDH</t>
  </si>
  <si>
    <t>M S D</t>
  </si>
  <si>
    <t>MALDA</t>
  </si>
  <si>
    <t>MURSHIDABAD</t>
  </si>
  <si>
    <t>NATUA</t>
  </si>
  <si>
    <t>PAHARBEDIA</t>
  </si>
  <si>
    <t>PANRKIDIH</t>
  </si>
  <si>
    <t>PURDA</t>
  </si>
  <si>
    <t>PURULIA</t>
  </si>
  <si>
    <t>RAMDIH</t>
  </si>
  <si>
    <t>SHYAMPUR</t>
  </si>
  <si>
    <t>SIDHARDIH</t>
  </si>
  <si>
    <t>SIHALI</t>
  </si>
  <si>
    <t>SUSUNIA</t>
  </si>
  <si>
    <t>TATARI</t>
  </si>
  <si>
    <t>UTTAR DINAJPUR</t>
  </si>
  <si>
    <t>VELAIDIH</t>
  </si>
  <si>
    <t>NIOS-NLMA ASSESSMENT OF BASIC LITERACY UNDER SAAKSHAR BHARAT PROGRAMME   FOR EXAM AUGUST -2016</t>
  </si>
  <si>
    <t>UTTAR PRADESH</t>
  </si>
  <si>
    <t>RANGA REDDY</t>
  </si>
  <si>
    <t>AGRA</t>
  </si>
  <si>
    <t>ALIGARH</t>
  </si>
  <si>
    <t>ALLAHABAD</t>
  </si>
  <si>
    <t>AMBEDKARNAGAR</t>
  </si>
  <si>
    <t>AMROHA</t>
  </si>
  <si>
    <t>AZAMGARH</t>
  </si>
  <si>
    <t>BALLIA</t>
  </si>
  <si>
    <t>BALRAMPUR</t>
  </si>
  <si>
    <t>BANDA</t>
  </si>
  <si>
    <t>BARABANKI</t>
  </si>
  <si>
    <t>BUDAUN</t>
  </si>
  <si>
    <t>CHITRAKOOT</t>
  </si>
  <si>
    <t>DEORIA</t>
  </si>
  <si>
    <t>ETAH</t>
  </si>
  <si>
    <t>ETAWAH</t>
  </si>
  <si>
    <t>FATEHPUR</t>
  </si>
  <si>
    <t>FIROZABAD</t>
  </si>
  <si>
    <t>GHAZIPUR</t>
  </si>
  <si>
    <t>GORAKHPUR</t>
  </si>
  <si>
    <t>HAMIRPUR</t>
  </si>
  <si>
    <t>HARDOI</t>
  </si>
  <si>
    <t>HATHRAS</t>
  </si>
  <si>
    <t>JHANSI</t>
  </si>
  <si>
    <t>KANNAUJ</t>
  </si>
  <si>
    <t>KANPUR DEHAT</t>
  </si>
  <si>
    <t>KAUSHAMBI</t>
  </si>
  <si>
    <t>KUSHINAGAR</t>
  </si>
  <si>
    <t>LAKHIMPUR KHERI</t>
  </si>
  <si>
    <t>LALITPUR</t>
  </si>
  <si>
    <t>030</t>
  </si>
  <si>
    <t>MAHOBA</t>
  </si>
  <si>
    <t>031</t>
  </si>
  <si>
    <t>MAINPURI</t>
  </si>
  <si>
    <t>032</t>
  </si>
  <si>
    <t>MATHURA</t>
  </si>
  <si>
    <t>033</t>
  </si>
  <si>
    <t>MAU</t>
  </si>
  <si>
    <t>034</t>
  </si>
  <si>
    <t>MORADABAD</t>
  </si>
  <si>
    <t>035</t>
  </si>
  <si>
    <t>MUZAFFARNAGAR</t>
  </si>
  <si>
    <t>036</t>
  </si>
  <si>
    <t>PILIBHIT</t>
  </si>
  <si>
    <t>037</t>
  </si>
  <si>
    <t>PRATAPGARH</t>
  </si>
  <si>
    <t>038</t>
  </si>
  <si>
    <t>RAEBARELI</t>
  </si>
  <si>
    <t>039</t>
  </si>
  <si>
    <t>S.R.N.BHADOHI</t>
  </si>
  <si>
    <t>040</t>
  </si>
  <si>
    <t>SAHARANPUR</t>
  </si>
  <si>
    <t>041</t>
  </si>
  <si>
    <t>SAMBHAL</t>
  </si>
  <si>
    <t>042</t>
  </si>
  <si>
    <t>SHAHJAHANPUR</t>
  </si>
  <si>
    <t>043</t>
  </si>
  <si>
    <t>SIDDHARTH NAGAR</t>
  </si>
  <si>
    <t>044</t>
  </si>
  <si>
    <t>UNNAO</t>
  </si>
  <si>
    <t>ANDHRA PRADESH</t>
  </si>
  <si>
    <t>CHITTOOR</t>
  </si>
  <si>
    <t>YSR KADAPA</t>
  </si>
  <si>
    <t>MADHYA PRADESH</t>
  </si>
  <si>
    <t>ALIRAJPUR</t>
  </si>
  <si>
    <t>ANUPPUR</t>
  </si>
  <si>
    <t xml:space="preserve">  18.11</t>
  </si>
  <si>
    <t>ASHOKNAGAR</t>
  </si>
  <si>
    <t xml:space="preserve">  30.73</t>
  </si>
  <si>
    <t>BALAGHAT</t>
  </si>
  <si>
    <t xml:space="preserve">   3.76</t>
  </si>
  <si>
    <t>BARWANI</t>
  </si>
  <si>
    <t xml:space="preserve">   4.47</t>
  </si>
  <si>
    <t>BETUL</t>
  </si>
  <si>
    <t xml:space="preserve">   7.07</t>
  </si>
  <si>
    <t>BHIND</t>
  </si>
  <si>
    <t xml:space="preserve">  25.89</t>
  </si>
  <si>
    <t>BHURHANPUR</t>
  </si>
  <si>
    <t xml:space="preserve">   7.69</t>
  </si>
  <si>
    <t>CHHATARPUR</t>
  </si>
  <si>
    <t xml:space="preserve">  24.53</t>
  </si>
  <si>
    <t>CHHINDWARA</t>
  </si>
  <si>
    <t xml:space="preserve">   7.03</t>
  </si>
  <si>
    <t>DAMOH</t>
  </si>
  <si>
    <t xml:space="preserve">  27.58</t>
  </si>
  <si>
    <t>DATIA</t>
  </si>
  <si>
    <t xml:space="preserve">  22.21</t>
  </si>
  <si>
    <t>DEWAS</t>
  </si>
  <si>
    <t xml:space="preserve">  22.92</t>
  </si>
  <si>
    <t>DHAR</t>
  </si>
  <si>
    <t xml:space="preserve">   4.27</t>
  </si>
  <si>
    <t>DINDORI</t>
  </si>
  <si>
    <t xml:space="preserve">   3.47</t>
  </si>
  <si>
    <t>GUNA</t>
  </si>
  <si>
    <t xml:space="preserve">  25.41</t>
  </si>
  <si>
    <t>GWALIOR</t>
  </si>
  <si>
    <t xml:space="preserve">  20.26</t>
  </si>
  <si>
    <t>HARDA</t>
  </si>
  <si>
    <t xml:space="preserve">  25.22</t>
  </si>
  <si>
    <t>JHABUA</t>
  </si>
  <si>
    <t xml:space="preserve">   0.11</t>
  </si>
  <si>
    <t>KANNOD</t>
  </si>
  <si>
    <t>KATNI</t>
  </si>
  <si>
    <t xml:space="preserve">  15.72</t>
  </si>
  <si>
    <t>KHANDWA</t>
  </si>
  <si>
    <t xml:space="preserve">  13.45</t>
  </si>
  <si>
    <t>KHARGAON</t>
  </si>
  <si>
    <t xml:space="preserve">  12.68</t>
  </si>
  <si>
    <t>MANDASAUR</t>
  </si>
  <si>
    <t xml:space="preserve">  27.63</t>
  </si>
  <si>
    <t>MANDLA</t>
  </si>
  <si>
    <t xml:space="preserve">   3.03</t>
  </si>
  <si>
    <t>MORENA</t>
  </si>
  <si>
    <t xml:space="preserve">  22.68</t>
  </si>
  <si>
    <t>NEEMUCH</t>
  </si>
  <si>
    <t xml:space="preserve">  15.40</t>
  </si>
  <si>
    <t>NIWALI</t>
  </si>
  <si>
    <t>PANNA</t>
  </si>
  <si>
    <t xml:space="preserve">  29.94</t>
  </si>
  <si>
    <t>PIPARIYA</t>
  </si>
  <si>
    <t>RAJGARH</t>
  </si>
  <si>
    <t xml:space="preserve">  22.10</t>
  </si>
  <si>
    <t>RANAPUR</t>
  </si>
  <si>
    <t>RATLAM</t>
  </si>
  <si>
    <t xml:space="preserve">  10.62</t>
  </si>
  <si>
    <t>REWA</t>
  </si>
  <si>
    <t xml:space="preserve">  25.49</t>
  </si>
  <si>
    <t>SAGAR</t>
  </si>
  <si>
    <t xml:space="preserve">  20.46</t>
  </si>
  <si>
    <t>SATHIYA</t>
  </si>
  <si>
    <t>SATNA</t>
  </si>
  <si>
    <t xml:space="preserve">  23.67</t>
  </si>
  <si>
    <t>SEHORE</t>
  </si>
  <si>
    <t xml:space="preserve">  22.93</t>
  </si>
  <si>
    <t>SEONI</t>
  </si>
  <si>
    <t xml:space="preserve">   7.21</t>
  </si>
  <si>
    <t>SHAHDOL</t>
  </si>
  <si>
    <t xml:space="preserve">   9.35</t>
  </si>
  <si>
    <t>SHEOPUR</t>
  </si>
  <si>
    <t xml:space="preserve">  26.14</t>
  </si>
  <si>
    <t>SHIVPURI</t>
  </si>
  <si>
    <t xml:space="preserve">  18.29</t>
  </si>
  <si>
    <t>SIDHI</t>
  </si>
  <si>
    <t xml:space="preserve">  15.26</t>
  </si>
  <si>
    <t>SINDHI</t>
  </si>
  <si>
    <t>045</t>
  </si>
  <si>
    <t>TIKAMGARH</t>
  </si>
  <si>
    <t xml:space="preserve">  20.35</t>
  </si>
  <si>
    <t>046</t>
  </si>
  <si>
    <t>UMARIA</t>
  </si>
  <si>
    <t xml:space="preserve">   8.95</t>
  </si>
  <si>
    <t>047</t>
  </si>
  <si>
    <t>VIDISHA</t>
  </si>
  <si>
    <t xml:space="preserve">  27.95</t>
  </si>
  <si>
    <t>COMMUNITY WISE STATSTICS AS ON 1/03/2017</t>
  </si>
  <si>
    <t>ASSAM</t>
  </si>
  <si>
    <t>BARPETA</t>
  </si>
  <si>
    <t>DHUBRI</t>
  </si>
  <si>
    <t>HAILAKANDI</t>
  </si>
  <si>
    <t>TINSUKIA</t>
  </si>
  <si>
    <t>MAHARASHTRA</t>
  </si>
  <si>
    <t>BEED</t>
  </si>
  <si>
    <t>GADCHIROLI</t>
  </si>
  <si>
    <t>GONDIA</t>
  </si>
  <si>
    <t>JALNA</t>
  </si>
  <si>
    <t>LATUR</t>
  </si>
  <si>
    <t>NANDED</t>
  </si>
  <si>
    <t>NANDURBAR</t>
  </si>
  <si>
    <t>OSMANABAD</t>
  </si>
  <si>
    <t>PARBHANI</t>
  </si>
  <si>
    <t>NIOS-NLMA Assessment of Basic Literacy under Saakshar Bharat Programme</t>
  </si>
  <si>
    <t xml:space="preserve">Result Status Of Data Of NLMA Assessment Held on  21th AUGUST 2016   </t>
  </si>
  <si>
    <t>SRNO</t>
  </si>
  <si>
    <t>STATE_NM</t>
  </si>
  <si>
    <t>DIST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</si>
  <si>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</si>
  <si>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</si>
  <si>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</si>
  <si>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</si>
  <si>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</si>
  <si>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</si>
  <si>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</si>
  <si>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</si>
  <si>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</si>
  <si>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</si>
  <si>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</si>
  <si>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</si>
  <si>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</si>
  <si>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</si>
  <si>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</si>
  <si>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</si>
  <si>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</si>
  <si>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</si>
  <si>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</si>
  <si>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</si>
  <si>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</si>
  <si>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</si>
  <si>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</si>
  <si>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</si>
  <si>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</si>
  <si>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</t>
  </si>
  <si>
    <t>PATNA</t>
  </si>
  <si>
    <t>PURBI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</si>
  <si>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</si>
  <si>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</si>
  <si>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</si>
  <si>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</si>
  <si>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</si>
  <si>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</si>
  <si>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</si>
  <si>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</si>
  <si>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</si>
  <si>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</si>
  <si>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</si>
  <si>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HARYANA</t>
  </si>
  <si>
    <t>BHIWANI</t>
  </si>
  <si>
    <t>FARIDABAD</t>
  </si>
  <si>
    <t>FATEHABAD</t>
  </si>
  <si>
    <t>GURGAON</t>
  </si>
  <si>
    <t>HISAR</t>
  </si>
  <si>
    <t>JIND</t>
  </si>
  <si>
    <t>KAITHAL</t>
  </si>
  <si>
    <t>KARNAL</t>
  </si>
  <si>
    <t>MAHENDERGARH</t>
  </si>
  <si>
    <t>MEWAT</t>
  </si>
  <si>
    <t>SIRSA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</si>
  <si>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</si>
  <si>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</si>
  <si>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</si>
  <si>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</si>
  <si>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</si>
  <si>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</si>
  <si>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</si>
  <si>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</si>
  <si>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</si>
  <si>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</si>
  <si>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</t>
  </si>
  <si>
    <t>KODERMA</t>
  </si>
  <si>
    <t>LATEHAR</t>
  </si>
  <si>
    <t>LOHARDAGA</t>
  </si>
  <si>
    <t>PAKUR</t>
  </si>
  <si>
    <t>PALAMU</t>
  </si>
  <si>
    <t>RAMGARH</t>
  </si>
  <si>
    <t>RANCHI</t>
  </si>
  <si>
    <t>SAHIBGANJ</t>
  </si>
  <si>
    <t>WEST SINGHBHUM</t>
  </si>
  <si>
    <t>MANIPUR</t>
  </si>
  <si>
    <t>SENAPATI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</si>
  <si>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</si>
  <si>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</si>
  <si>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</si>
  <si>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</si>
  <si>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</si>
  <si>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</si>
  <si>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</si>
  <si>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</si>
  <si>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</si>
  <si>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</si>
  <si>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</si>
  <si>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</si>
  <si>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</si>
  <si>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</si>
  <si>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</si>
  <si>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HANUMANGARH</t>
  </si>
  <si>
    <t>JAIPUR</t>
  </si>
  <si>
    <t>JAISALMER</t>
  </si>
  <si>
    <t>JALORE</t>
  </si>
  <si>
    <t>JHALAWAR</t>
  </si>
  <si>
    <t>JHUNJHUNU</t>
  </si>
  <si>
    <t>JODHPUR</t>
  </si>
  <si>
    <t>KARAULI</t>
  </si>
  <si>
    <t>NAGAUR</t>
  </si>
  <si>
    <t>PALI</t>
  </si>
  <si>
    <t>RAJSAMAND</t>
  </si>
  <si>
    <t>SAWAI MADHOPUR</t>
  </si>
  <si>
    <t>SIKAR</t>
  </si>
  <si>
    <t>SIROHI</t>
  </si>
  <si>
    <t>SRIGANGANAGAR</t>
  </si>
  <si>
    <t>TONK</t>
  </si>
  <si>
    <t>UDAIPUR</t>
  </si>
  <si>
    <t>CATEGORY WISE STATISTICS REPORT (NLMA-21 AUGUST - 2016) GUJARAT Sakshar Bharat</t>
  </si>
  <si>
    <t>STATE</t>
  </si>
  <si>
    <t>APPEARED CANDIDATES</t>
  </si>
  <si>
    <t>OTHER%</t>
  </si>
  <si>
    <t>GUJARAT</t>
  </si>
  <si>
    <t>AMRELI</t>
  </si>
  <si>
    <t>BANASKANTHA</t>
  </si>
  <si>
    <t>BHAVNAGAR</t>
  </si>
  <si>
    <t>DAHOD</t>
  </si>
  <si>
    <t>DANG</t>
  </si>
  <si>
    <t>JAMNAGAR</t>
  </si>
  <si>
    <t>JUNAGADH</t>
  </si>
  <si>
    <t>KUTCH</t>
  </si>
  <si>
    <t>NARMADA</t>
  </si>
  <si>
    <t>PANCHMAHAL</t>
  </si>
  <si>
    <t>PATAN</t>
  </si>
  <si>
    <t>SABARKANTHA</t>
  </si>
  <si>
    <t>SURENDRANAGAR</t>
  </si>
  <si>
    <t>PASSED CANDIDATES</t>
  </si>
  <si>
    <t>TOTAL RECOREDS : 122574</t>
  </si>
  <si>
    <t>CATEGORY WISE STATISTICS REPORT (NLMA-21 AUGUST - 2016) GUJARAT Saraswati Yatra</t>
  </si>
  <si>
    <t>AHMEDABAD</t>
  </si>
  <si>
    <t>ANAND</t>
  </si>
  <si>
    <t>BHARUCH</t>
  </si>
  <si>
    <t>GANDHINAGAR</t>
  </si>
  <si>
    <t>KHEDA</t>
  </si>
  <si>
    <t>MEHSANA</t>
  </si>
  <si>
    <t>NAVSARI</t>
  </si>
  <si>
    <t>PORBANDAR</t>
  </si>
  <si>
    <t>RAJKOT</t>
  </si>
  <si>
    <t>SURAT</t>
  </si>
  <si>
    <t>TAPI</t>
  </si>
  <si>
    <t>VADODARA</t>
  </si>
  <si>
    <t>VALSAD</t>
  </si>
  <si>
    <t>TOTAL RECOREDS : 127403</t>
  </si>
  <si>
    <t>CATEGORY WISE STATISTICS REPORT (NLMA-21 AUGUST - 2016) NAGALAND</t>
  </si>
  <si>
    <t>NAGALAND</t>
  </si>
  <si>
    <t>KIPHIRE</t>
  </si>
  <si>
    <t>LONGLENG</t>
  </si>
  <si>
    <t>MON</t>
  </si>
  <si>
    <t>TUENSANG</t>
  </si>
  <si>
    <t>TOTAL RECOREDS : 11895</t>
  </si>
  <si>
    <t>CATEGORY WISE STATISTICS REPORT (NLMA-21 AUGUST - 2016) ODISHA</t>
  </si>
  <si>
    <t>ODISHA</t>
  </si>
  <si>
    <t>ANGUL</t>
  </si>
  <si>
    <t>BALANGIR</t>
  </si>
  <si>
    <t>BARGARH</t>
  </si>
  <si>
    <t>BERHAMPURA</t>
  </si>
  <si>
    <t>BOUDH</t>
  </si>
  <si>
    <t>KALAHANDI</t>
  </si>
  <si>
    <t>KEONJHAR</t>
  </si>
  <si>
    <t>MAYURBHANJ</t>
  </si>
  <si>
    <t>PURI</t>
  </si>
  <si>
    <t>SAMBALPUR</t>
  </si>
  <si>
    <t>SUNDARGARH</t>
  </si>
  <si>
    <t>GANJAM</t>
  </si>
  <si>
    <t>KORAPUT</t>
  </si>
  <si>
    <t>NUAPADA</t>
  </si>
  <si>
    <t>RAYAGADA</t>
  </si>
  <si>
    <t>TOTAL RECORDS :     509867</t>
  </si>
  <si>
    <t>CATEGORY WISE STATISTICS REPORT (NLMA-21 AUGUST - 2016) UTTAR PRADESH</t>
  </si>
  <si>
    <t>BAHRAICH</t>
  </si>
  <si>
    <t>BAREILLY</t>
  </si>
  <si>
    <t>BIJNOR</t>
  </si>
  <si>
    <t>BULANDSHAHR</t>
  </si>
  <si>
    <t>CHANDAULI</t>
  </si>
  <si>
    <t>FARRUKHABAD</t>
  </si>
  <si>
    <t>GAUTAM BUDH NAGAR</t>
  </si>
  <si>
    <t>GONDA</t>
  </si>
  <si>
    <t>JALAUN</t>
  </si>
  <si>
    <t>JAUNPUR</t>
  </si>
  <si>
    <t>KHERI</t>
  </si>
  <si>
    <t>MEERUT</t>
  </si>
  <si>
    <t>MIRZAPUR</t>
  </si>
  <si>
    <t>RAMPUR</t>
  </si>
  <si>
    <t>S.R.N. BHADOHI</t>
  </si>
  <si>
    <t>SANT KABIR NAGAR</t>
  </si>
  <si>
    <t>SHAMLI</t>
  </si>
  <si>
    <t>SHRAVASTI</t>
  </si>
  <si>
    <t>SITAPUR</t>
  </si>
  <si>
    <t>SONEBHADRA</t>
  </si>
  <si>
    <t>SULTANPUR</t>
  </si>
  <si>
    <t>VARANASI</t>
  </si>
  <si>
    <t>TOTAL RECOREDS : 1753709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</si>
</sst>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62"/>
      <name val="Calibri"/>
      <family val="2"/>
    </font>
    <font>
      <sz val="12"/>
      <name val="Arial"/>
      <family val="2"/>
    </font>
    <font>
      <sz val="12"/>
      <color indexed="62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5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</font>
    <font>
      <sz val="18"/>
      <color theme="1"/>
      <name val="Arial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4" fillId="33" borderId="11" xfId="55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vertical="center"/>
    </xf>
    <xf numFmtId="0" fontId="6" fillId="33" borderId="10" xfId="55" applyFont="1" applyFill="1" applyBorder="1" applyAlignment="1">
      <alignment vertical="center"/>
      <protection/>
    </xf>
    <xf numFmtId="0" fontId="7" fillId="33" borderId="10" xfId="52" applyFont="1" applyFill="1" applyBorder="1" applyAlignment="1">
      <alignment vertical="center"/>
    </xf>
    <xf numFmtId="0" fontId="7" fillId="33" borderId="10" xfId="52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2" fontId="5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9" fontId="59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6" fillId="34" borderId="10" xfId="55" applyFont="1" applyFill="1" applyBorder="1" applyAlignment="1">
      <alignment vertical="center"/>
      <protection/>
    </xf>
    <xf numFmtId="0" fontId="60" fillId="34" borderId="10" xfId="52" applyFont="1" applyFill="1" applyBorder="1" applyAlignment="1">
      <alignment vertical="center"/>
    </xf>
    <xf numFmtId="0" fontId="7" fillId="34" borderId="10" xfId="52" applyFont="1" applyFill="1" applyBorder="1" applyAlignment="1">
      <alignment vertical="center"/>
    </xf>
    <xf numFmtId="0" fontId="7" fillId="34" borderId="10" xfId="52" applyFont="1" applyFill="1" applyBorder="1" applyAlignment="1">
      <alignment horizontal="center" vertical="center" wrapText="1"/>
    </xf>
    <xf numFmtId="0" fontId="17" fillId="34" borderId="10" xfId="55" applyFont="1" applyFill="1" applyBorder="1" applyAlignment="1">
      <alignment vertical="center"/>
      <protection/>
    </xf>
    <xf numFmtId="0" fontId="59" fillId="34" borderId="10" xfId="52" applyFont="1" applyFill="1" applyBorder="1" applyAlignment="1">
      <alignment vertical="center"/>
    </xf>
    <xf numFmtId="0" fontId="59" fillId="34" borderId="10" xfId="52" applyFont="1" applyFill="1" applyBorder="1" applyAlignment="1">
      <alignment horizontal="center" vertical="center"/>
    </xf>
    <xf numFmtId="0" fontId="59" fillId="34" borderId="10" xfId="52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67" fillId="35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left"/>
    </xf>
    <xf numFmtId="0" fontId="67" fillId="35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69" fillId="36" borderId="1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35" borderId="1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70" fillId="36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7"/>
  <sheetViews>
    <sheetView zoomScalePageLayoutView="0" workbookViewId="0" topLeftCell="A1">
      <selection activeCell="B2" sqref="B2:S2"/>
    </sheetView>
  </sheetViews>
  <sheetFormatPr defaultColWidth="9.140625" defaultRowHeight="15"/>
  <cols>
    <col min="1" max="1" width="5.8515625" style="0" customWidth="1"/>
    <col min="2" max="2" width="28.00390625" style="0" customWidth="1"/>
    <col min="3" max="3" width="11.28125" style="0" customWidth="1"/>
    <col min="4" max="4" width="10.8515625" style="0" customWidth="1"/>
    <col min="5" max="5" width="11.421875" style="0" customWidth="1"/>
    <col min="6" max="6" width="11.140625" style="0" customWidth="1"/>
    <col min="7" max="7" width="12.57421875" style="0" customWidth="1"/>
    <col min="8" max="8" width="14.140625" style="0" customWidth="1"/>
    <col min="9" max="10" width="11.00390625" style="0" customWidth="1"/>
    <col min="11" max="11" width="13.140625" style="0" customWidth="1"/>
    <col min="12" max="12" width="10.140625" style="0" customWidth="1"/>
    <col min="13" max="13" width="13.57421875" style="0" customWidth="1"/>
    <col min="14" max="14" width="10.00390625" style="0" customWidth="1"/>
    <col min="15" max="15" width="11.140625" style="0" customWidth="1"/>
    <col min="16" max="16" width="11.00390625" style="0" customWidth="1"/>
    <col min="17" max="17" width="12.140625" style="0" customWidth="1"/>
    <col min="18" max="18" width="8.57421875" style="0" customWidth="1"/>
    <col min="19" max="19" width="9.8515625" style="0" customWidth="1"/>
    <col min="20" max="20" width="9.421875" style="0" customWidth="1"/>
    <col min="21" max="22" width="10.421875" style="0" customWidth="1"/>
    <col min="23" max="24" width="8.8515625" style="0" customWidth="1"/>
    <col min="25" max="25" width="9.140625" style="0" customWidth="1"/>
    <col min="26" max="26" width="10.140625" style="0" customWidth="1"/>
    <col min="27" max="27" width="9.00390625" style="0" customWidth="1"/>
    <col min="28" max="28" width="9.28125" style="0" customWidth="1"/>
    <col min="29" max="29" width="8.421875" style="0" customWidth="1"/>
    <col min="30" max="30" width="10.57421875" style="0" customWidth="1"/>
    <col min="31" max="31" width="12.8515625" style="0" customWidth="1"/>
    <col min="32" max="32" width="12.140625" style="0" customWidth="1"/>
    <col min="33" max="33" width="12.00390625" style="0" customWidth="1"/>
    <col min="34" max="34" width="11.28125" style="0" customWidth="1"/>
    <col min="35" max="35" width="11.57421875" style="0" customWidth="1"/>
    <col min="36" max="36" width="13.00390625" style="0" customWidth="1"/>
    <col min="37" max="38" width="11.421875" style="0" customWidth="1"/>
    <col min="39" max="39" width="11.7109375" style="0" customWidth="1"/>
    <col min="40" max="40" width="12.28125" style="0" customWidth="1"/>
    <col min="41" max="41" width="13.00390625" style="0" customWidth="1"/>
    <col min="42" max="42" width="13.140625" style="0" customWidth="1"/>
    <col min="43" max="43" width="12.28125" style="0" customWidth="1"/>
    <col min="44" max="44" width="12.8515625" style="0" customWidth="1"/>
    <col min="45" max="45" width="9.57421875" style="0" customWidth="1"/>
    <col min="46" max="46" width="9.140625" style="0" customWidth="1"/>
    <col min="47" max="47" width="9.00390625" style="0" customWidth="1"/>
    <col min="48" max="48" width="9.28125" style="0" customWidth="1"/>
    <col min="49" max="49" width="9.00390625" style="0" customWidth="1"/>
    <col min="50" max="50" width="8.421875" style="0" customWidth="1"/>
    <col min="51" max="52" width="8.7109375" style="0" customWidth="1"/>
    <col min="53" max="53" width="9.00390625" style="0" customWidth="1"/>
    <col min="54" max="54" width="9.7109375" style="0" customWidth="1"/>
    <col min="55" max="55" width="10.140625" style="0" customWidth="1"/>
    <col min="56" max="56" width="9.140625" style="0" customWidth="1"/>
  </cols>
  <sheetData>
    <row r="1" ht="30" customHeight="1">
      <c r="B1" s="13"/>
    </row>
    <row r="2" spans="1:56" ht="31.5" customHeight="1">
      <c r="A2" s="3"/>
      <c r="B2" s="40" t="s">
        <v>158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  <c r="S2" s="4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30" customHeight="1">
      <c r="A3" s="3"/>
      <c r="B3" s="40" t="s">
        <v>314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26.25" customHeight="1">
      <c r="A4" s="3"/>
      <c r="B4" s="4"/>
      <c r="C4" s="45" t="s">
        <v>57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 t="s">
        <v>25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ht="29.25" customHeight="1">
      <c r="A5" s="5" t="s">
        <v>0</v>
      </c>
      <c r="B5" s="6" t="s">
        <v>84</v>
      </c>
      <c r="C5" s="6" t="s">
        <v>26</v>
      </c>
      <c r="D5" s="6" t="s">
        <v>27</v>
      </c>
      <c r="E5" s="6" t="s">
        <v>28</v>
      </c>
      <c r="F5" s="44" t="s">
        <v>29</v>
      </c>
      <c r="G5" s="44"/>
      <c r="H5" s="44"/>
      <c r="I5" s="44" t="s">
        <v>30</v>
      </c>
      <c r="J5" s="44"/>
      <c r="K5" s="44"/>
      <c r="L5" s="44" t="s">
        <v>31</v>
      </c>
      <c r="M5" s="44"/>
      <c r="N5" s="44"/>
      <c r="O5" s="44" t="s">
        <v>32</v>
      </c>
      <c r="P5" s="44"/>
      <c r="Q5" s="44"/>
      <c r="R5" s="44" t="s">
        <v>33</v>
      </c>
      <c r="S5" s="44"/>
      <c r="T5" s="44"/>
      <c r="U5" s="44" t="s">
        <v>34</v>
      </c>
      <c r="V5" s="44"/>
      <c r="W5" s="44"/>
      <c r="X5" s="44" t="s">
        <v>35</v>
      </c>
      <c r="Y5" s="44"/>
      <c r="Z5" s="44"/>
      <c r="AA5" s="44" t="s">
        <v>36</v>
      </c>
      <c r="AB5" s="44"/>
      <c r="AC5" s="44"/>
      <c r="AD5" s="44" t="s">
        <v>37</v>
      </c>
      <c r="AE5" s="44"/>
      <c r="AF5" s="44"/>
      <c r="AG5" s="44" t="s">
        <v>29</v>
      </c>
      <c r="AH5" s="44"/>
      <c r="AI5" s="44"/>
      <c r="AJ5" s="44" t="s">
        <v>30</v>
      </c>
      <c r="AK5" s="44"/>
      <c r="AL5" s="44"/>
      <c r="AM5" s="44" t="s">
        <v>31</v>
      </c>
      <c r="AN5" s="44"/>
      <c r="AO5" s="44"/>
      <c r="AP5" s="44" t="s">
        <v>32</v>
      </c>
      <c r="AQ5" s="44"/>
      <c r="AR5" s="44"/>
      <c r="AS5" s="44" t="s">
        <v>33</v>
      </c>
      <c r="AT5" s="44"/>
      <c r="AU5" s="44"/>
      <c r="AV5" s="44" t="s">
        <v>34</v>
      </c>
      <c r="AW5" s="44"/>
      <c r="AX5" s="44"/>
      <c r="AY5" s="44" t="s">
        <v>38</v>
      </c>
      <c r="AZ5" s="44"/>
      <c r="BA5" s="44"/>
      <c r="BB5" s="44" t="s">
        <v>39</v>
      </c>
      <c r="BC5" s="44"/>
      <c r="BD5" s="44"/>
    </row>
    <row r="6" spans="1:56" ht="26.25" customHeight="1">
      <c r="A6" s="7"/>
      <c r="B6" s="8"/>
      <c r="C6" s="8"/>
      <c r="D6" s="8"/>
      <c r="E6" s="8"/>
      <c r="F6" s="9" t="s">
        <v>26</v>
      </c>
      <c r="G6" s="9" t="s">
        <v>27</v>
      </c>
      <c r="H6" s="9" t="s">
        <v>28</v>
      </c>
      <c r="I6" s="9" t="s">
        <v>26</v>
      </c>
      <c r="J6" s="9" t="s">
        <v>27</v>
      </c>
      <c r="K6" s="9" t="s">
        <v>28</v>
      </c>
      <c r="L6" s="9" t="s">
        <v>26</v>
      </c>
      <c r="M6" s="9" t="s">
        <v>27</v>
      </c>
      <c r="N6" s="9" t="s">
        <v>28</v>
      </c>
      <c r="O6" s="9" t="s">
        <v>26</v>
      </c>
      <c r="P6" s="9" t="s">
        <v>27</v>
      </c>
      <c r="Q6" s="9" t="s">
        <v>28</v>
      </c>
      <c r="R6" s="9" t="s">
        <v>26</v>
      </c>
      <c r="S6" s="9" t="s">
        <v>40</v>
      </c>
      <c r="T6" s="9" t="s">
        <v>28</v>
      </c>
      <c r="U6" s="9" t="s">
        <v>26</v>
      </c>
      <c r="V6" s="9" t="s">
        <v>27</v>
      </c>
      <c r="W6" s="9" t="s">
        <v>28</v>
      </c>
      <c r="X6" s="9" t="s">
        <v>26</v>
      </c>
      <c r="Y6" s="9" t="s">
        <v>27</v>
      </c>
      <c r="Z6" s="9" t="s">
        <v>28</v>
      </c>
      <c r="AA6" s="9" t="s">
        <v>26</v>
      </c>
      <c r="AB6" s="9" t="s">
        <v>27</v>
      </c>
      <c r="AC6" s="9" t="s">
        <v>28</v>
      </c>
      <c r="AD6" s="9" t="s">
        <v>26</v>
      </c>
      <c r="AE6" s="9" t="s">
        <v>27</v>
      </c>
      <c r="AF6" s="9" t="s">
        <v>28</v>
      </c>
      <c r="AG6" s="9" t="s">
        <v>26</v>
      </c>
      <c r="AH6" s="9" t="s">
        <v>27</v>
      </c>
      <c r="AI6" s="9" t="s">
        <v>28</v>
      </c>
      <c r="AJ6" s="9" t="s">
        <v>26</v>
      </c>
      <c r="AK6" s="9" t="s">
        <v>27</v>
      </c>
      <c r="AL6" s="9" t="s">
        <v>28</v>
      </c>
      <c r="AM6" s="9" t="s">
        <v>26</v>
      </c>
      <c r="AN6" s="9" t="s">
        <v>27</v>
      </c>
      <c r="AO6" s="9" t="s">
        <v>28</v>
      </c>
      <c r="AP6" s="9" t="s">
        <v>26</v>
      </c>
      <c r="AQ6" s="9" t="s">
        <v>27</v>
      </c>
      <c r="AR6" s="9" t="s">
        <v>28</v>
      </c>
      <c r="AS6" s="9" t="s">
        <v>26</v>
      </c>
      <c r="AT6" s="9" t="s">
        <v>27</v>
      </c>
      <c r="AU6" s="9" t="s">
        <v>28</v>
      </c>
      <c r="AV6" s="9" t="s">
        <v>26</v>
      </c>
      <c r="AW6" s="9" t="s">
        <v>27</v>
      </c>
      <c r="AX6" s="9" t="s">
        <v>28</v>
      </c>
      <c r="AY6" s="9" t="s">
        <v>26</v>
      </c>
      <c r="AZ6" s="9" t="s">
        <v>27</v>
      </c>
      <c r="BA6" s="9" t="s">
        <v>28</v>
      </c>
      <c r="BB6" s="9" t="s">
        <v>26</v>
      </c>
      <c r="BC6" s="9" t="s">
        <v>27</v>
      </c>
      <c r="BD6" s="9" t="s">
        <v>28</v>
      </c>
    </row>
    <row r="7" spans="1:56" ht="24" customHeight="1">
      <c r="A7" s="23"/>
      <c r="B7" s="24" t="s">
        <v>220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ht="26.25" customHeight="1">
      <c r="A8" s="23"/>
      <c r="B8" s="25"/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ht="27.75" customHeight="1">
      <c r="A9" s="20" t="s">
        <v>1</v>
      </c>
      <c r="B9" s="11" t="s">
        <v>221</v>
      </c>
      <c r="C9" s="17">
        <v>539</v>
      </c>
      <c r="D9" s="17">
        <v>12888</v>
      </c>
      <c r="E9" s="17">
        <v>13427</v>
      </c>
      <c r="F9" s="17">
        <v>124</v>
      </c>
      <c r="G9" s="17">
        <v>4133</v>
      </c>
      <c r="H9" s="17">
        <v>4257</v>
      </c>
      <c r="I9" s="17">
        <v>6</v>
      </c>
      <c r="J9" s="17">
        <v>238</v>
      </c>
      <c r="K9" s="17">
        <v>244</v>
      </c>
      <c r="L9" s="17">
        <v>384</v>
      </c>
      <c r="M9" s="17">
        <v>7972</v>
      </c>
      <c r="N9" s="17">
        <v>8356</v>
      </c>
      <c r="O9" s="17">
        <v>25</v>
      </c>
      <c r="P9" s="17">
        <v>545</v>
      </c>
      <c r="Q9" s="17">
        <v>570</v>
      </c>
      <c r="R9" s="12">
        <f>SUM(F9/C9*100)</f>
        <v>23.00556586270872</v>
      </c>
      <c r="S9" s="12">
        <f>SUM(G9/D9*100)</f>
        <v>32.06859093730602</v>
      </c>
      <c r="T9" s="12">
        <f>SUM(H9/E9*100)</f>
        <v>31.704773962910554</v>
      </c>
      <c r="U9" s="12">
        <f>SUM(I9/C9*100)</f>
        <v>1.1131725417439702</v>
      </c>
      <c r="V9" s="12">
        <f>SUM(J9/D9*100)</f>
        <v>1.846679081315953</v>
      </c>
      <c r="W9" s="12">
        <f>SUM(K9/E9*100)</f>
        <v>1.8172339316302972</v>
      </c>
      <c r="X9" s="12">
        <f>SUM(L9/C9*100)</f>
        <v>71.24304267161409</v>
      </c>
      <c r="Y9" s="12">
        <f>SUM(M9/D9*100)</f>
        <v>61.855990068280576</v>
      </c>
      <c r="Z9" s="12">
        <f>SUM(N9/E9*100)</f>
        <v>62.23281447829001</v>
      </c>
      <c r="AA9" s="12">
        <f>SUM(O9/C9*100)</f>
        <v>4.638218923933209</v>
      </c>
      <c r="AB9" s="12">
        <f>SUM(P9/D9*100)</f>
        <v>4.228739913097455</v>
      </c>
      <c r="AC9" s="12">
        <f>SUM(Q9/E9*100)</f>
        <v>4.245177627169137</v>
      </c>
      <c r="AD9" s="17">
        <v>401</v>
      </c>
      <c r="AE9" s="17">
        <v>8255</v>
      </c>
      <c r="AF9" s="17">
        <v>8656</v>
      </c>
      <c r="AG9" s="17">
        <v>85</v>
      </c>
      <c r="AH9" s="17">
        <v>2681</v>
      </c>
      <c r="AI9" s="17">
        <v>2766</v>
      </c>
      <c r="AJ9" s="17">
        <v>4</v>
      </c>
      <c r="AK9" s="17">
        <v>183</v>
      </c>
      <c r="AL9" s="17">
        <v>187</v>
      </c>
      <c r="AM9" s="17">
        <v>296</v>
      </c>
      <c r="AN9" s="17">
        <v>5081</v>
      </c>
      <c r="AO9" s="17">
        <v>5377</v>
      </c>
      <c r="AP9" s="17">
        <v>16</v>
      </c>
      <c r="AQ9" s="17">
        <v>310</v>
      </c>
      <c r="AR9" s="17">
        <v>326</v>
      </c>
      <c r="AS9" s="12">
        <f>SUM(AG9/AD9*100)</f>
        <v>21.197007481296758</v>
      </c>
      <c r="AT9" s="12">
        <f>SUM(AH9/AE9*100)</f>
        <v>32.477286493034526</v>
      </c>
      <c r="AU9" s="12">
        <f>SUM(AI9/AF9*100)</f>
        <v>31.9547134935305</v>
      </c>
      <c r="AV9" s="12">
        <f>SUM(AJ9/AD9*100)</f>
        <v>0.997506234413965</v>
      </c>
      <c r="AW9" s="12">
        <f>SUM(AK9/AE9*100)</f>
        <v>2.216838279830406</v>
      </c>
      <c r="AX9" s="12">
        <f>SUM(AL9/AF9*100)</f>
        <v>2.160351201478743</v>
      </c>
      <c r="AY9" s="12">
        <f>SUM(AM9/AD9*100)</f>
        <v>73.81546134663341</v>
      </c>
      <c r="AZ9" s="12">
        <f>SUM(AN9/AE9*100)</f>
        <v>61.55057540884312</v>
      </c>
      <c r="BA9" s="12">
        <f>SUM(AO9/AF9*100)</f>
        <v>62.118761552680226</v>
      </c>
      <c r="BB9" s="12">
        <f>SUM(AP9/AD9*100)</f>
        <v>3.99002493765586</v>
      </c>
      <c r="BC9" s="12">
        <f>SUM(AQ9/AE9*100)</f>
        <v>3.755299818291944</v>
      </c>
      <c r="BD9" s="12">
        <f>SUM(AR9/AF9*100)</f>
        <v>3.766173752310536</v>
      </c>
    </row>
    <row r="10" spans="1:56" ht="26.25" customHeight="1">
      <c r="A10" s="20" t="s">
        <v>2</v>
      </c>
      <c r="B10" s="11" t="s">
        <v>222</v>
      </c>
      <c r="C10" s="17">
        <v>9210</v>
      </c>
      <c r="D10" s="17">
        <v>42833</v>
      </c>
      <c r="E10" s="17">
        <v>52043</v>
      </c>
      <c r="F10" s="17">
        <v>2483</v>
      </c>
      <c r="G10" s="17">
        <v>11166</v>
      </c>
      <c r="H10" s="17">
        <v>13649</v>
      </c>
      <c r="I10" s="17">
        <v>256</v>
      </c>
      <c r="J10" s="17">
        <v>1557</v>
      </c>
      <c r="K10" s="17">
        <v>1813</v>
      </c>
      <c r="L10" s="17">
        <v>6031</v>
      </c>
      <c r="M10" s="17">
        <v>28366</v>
      </c>
      <c r="N10" s="17">
        <v>34397</v>
      </c>
      <c r="O10" s="17">
        <v>440</v>
      </c>
      <c r="P10" s="17">
        <v>1744</v>
      </c>
      <c r="Q10" s="17">
        <v>2184</v>
      </c>
      <c r="R10" s="12">
        <f aca="true" t="shared" si="0" ref="R10:T12">SUM(F10/C10*100)</f>
        <v>26.959826275787186</v>
      </c>
      <c r="S10" s="12">
        <f t="shared" si="0"/>
        <v>26.068685359419142</v>
      </c>
      <c r="T10" s="12">
        <f t="shared" si="0"/>
        <v>26.226389716196223</v>
      </c>
      <c r="U10" s="12">
        <f aca="true" t="shared" si="1" ref="U10:W12">SUM(I10/C10*100)</f>
        <v>2.7795874049945715</v>
      </c>
      <c r="V10" s="12">
        <f t="shared" si="1"/>
        <v>3.6350477435622066</v>
      </c>
      <c r="W10" s="12">
        <f t="shared" si="1"/>
        <v>3.483657744557385</v>
      </c>
      <c r="X10" s="12">
        <f aca="true" t="shared" si="2" ref="X10:Z12">SUM(L10/C10*100)</f>
        <v>65.48317046688382</v>
      </c>
      <c r="Y10" s="12">
        <f t="shared" si="2"/>
        <v>66.224639880466</v>
      </c>
      <c r="Z10" s="12">
        <f t="shared" si="2"/>
        <v>66.09342274657494</v>
      </c>
      <c r="AA10" s="12">
        <f aca="true" t="shared" si="3" ref="AA10:AC12">SUM(O10/C10*100)</f>
        <v>4.7774158523344195</v>
      </c>
      <c r="AB10" s="12">
        <f t="shared" si="3"/>
        <v>4.071627016552657</v>
      </c>
      <c r="AC10" s="12">
        <f t="shared" si="3"/>
        <v>4.196529792671445</v>
      </c>
      <c r="AD10" s="17">
        <v>8586</v>
      </c>
      <c r="AE10" s="17">
        <v>40806</v>
      </c>
      <c r="AF10" s="17">
        <v>49392</v>
      </c>
      <c r="AG10" s="17">
        <v>2309</v>
      </c>
      <c r="AH10" s="17">
        <v>10560</v>
      </c>
      <c r="AI10" s="17">
        <v>12869</v>
      </c>
      <c r="AJ10" s="17">
        <v>242</v>
      </c>
      <c r="AK10" s="17">
        <v>1508</v>
      </c>
      <c r="AL10" s="17">
        <v>1750</v>
      </c>
      <c r="AM10" s="17">
        <v>5631</v>
      </c>
      <c r="AN10" s="17">
        <v>27066</v>
      </c>
      <c r="AO10" s="17">
        <v>32697</v>
      </c>
      <c r="AP10" s="17">
        <v>404</v>
      </c>
      <c r="AQ10" s="17">
        <v>1672</v>
      </c>
      <c r="AR10" s="17">
        <v>2076</v>
      </c>
      <c r="AS10" s="12">
        <f aca="true" t="shared" si="4" ref="AS10:AU12">SUM(AG10/AD10*100)</f>
        <v>26.892615886326578</v>
      </c>
      <c r="AT10" s="12">
        <f t="shared" si="4"/>
        <v>25.878547272459933</v>
      </c>
      <c r="AU10" s="12">
        <f t="shared" si="4"/>
        <v>26.054826692581795</v>
      </c>
      <c r="AV10" s="12">
        <f aca="true" t="shared" si="5" ref="AV10:AX12">SUM(AJ10/AD10*100)</f>
        <v>2.818541812252504</v>
      </c>
      <c r="AW10" s="12">
        <f t="shared" si="5"/>
        <v>3.695534970347498</v>
      </c>
      <c r="AX10" s="12">
        <f t="shared" si="5"/>
        <v>3.5430839002267573</v>
      </c>
      <c r="AY10" s="12">
        <f aca="true" t="shared" si="6" ref="AY10:BA12">SUM(AM10/AD10*100)</f>
        <v>65.58350803633822</v>
      </c>
      <c r="AZ10" s="12">
        <f t="shared" si="6"/>
        <v>66.32848110571975</v>
      </c>
      <c r="BA10" s="12">
        <f t="shared" si="6"/>
        <v>66.19897959183673</v>
      </c>
      <c r="BB10" s="12">
        <f aca="true" t="shared" si="7" ref="BB10:BD12">SUM(AP10/AD10*100)</f>
        <v>4.705334265082692</v>
      </c>
      <c r="BC10" s="12">
        <f t="shared" si="7"/>
        <v>4.097436651472822</v>
      </c>
      <c r="BD10" s="12">
        <f t="shared" si="7"/>
        <v>4.203109815354714</v>
      </c>
    </row>
    <row r="11" spans="1:56" ht="27.75" customHeight="1">
      <c r="A11" s="23"/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24.75" customHeight="1">
      <c r="A12" s="27"/>
      <c r="B12" s="28" t="s">
        <v>28</v>
      </c>
      <c r="C12" s="29">
        <f aca="true" t="shared" si="8" ref="C12:Q12">SUM(C9:C11)</f>
        <v>9749</v>
      </c>
      <c r="D12" s="29">
        <f t="shared" si="8"/>
        <v>55721</v>
      </c>
      <c r="E12" s="29">
        <f t="shared" si="8"/>
        <v>65470</v>
      </c>
      <c r="F12" s="30">
        <f t="shared" si="8"/>
        <v>2607</v>
      </c>
      <c r="G12" s="30">
        <f t="shared" si="8"/>
        <v>15299</v>
      </c>
      <c r="H12" s="30">
        <f t="shared" si="8"/>
        <v>17906</v>
      </c>
      <c r="I12" s="30">
        <f t="shared" si="8"/>
        <v>262</v>
      </c>
      <c r="J12" s="30">
        <f t="shared" si="8"/>
        <v>1795</v>
      </c>
      <c r="K12" s="30">
        <f t="shared" si="8"/>
        <v>2057</v>
      </c>
      <c r="L12" s="30">
        <f t="shared" si="8"/>
        <v>6415</v>
      </c>
      <c r="M12" s="30">
        <f t="shared" si="8"/>
        <v>36338</v>
      </c>
      <c r="N12" s="30">
        <f t="shared" si="8"/>
        <v>42753</v>
      </c>
      <c r="O12" s="30">
        <f t="shared" si="8"/>
        <v>465</v>
      </c>
      <c r="P12" s="30">
        <f t="shared" si="8"/>
        <v>2289</v>
      </c>
      <c r="Q12" s="30">
        <f t="shared" si="8"/>
        <v>2754</v>
      </c>
      <c r="R12" s="31">
        <f t="shared" si="0"/>
        <v>26.741204226074466</v>
      </c>
      <c r="S12" s="31">
        <f t="shared" si="0"/>
        <v>27.456434737352165</v>
      </c>
      <c r="T12" s="31">
        <f t="shared" si="0"/>
        <v>27.349931266228804</v>
      </c>
      <c r="U12" s="31">
        <f t="shared" si="1"/>
        <v>2.6874551236024207</v>
      </c>
      <c r="V12" s="31">
        <f t="shared" si="1"/>
        <v>3.2214066509933423</v>
      </c>
      <c r="W12" s="31">
        <f t="shared" si="1"/>
        <v>3.141897052084924</v>
      </c>
      <c r="X12" s="31">
        <f t="shared" si="2"/>
        <v>65.801620679044</v>
      </c>
      <c r="Y12" s="31">
        <f t="shared" si="2"/>
        <v>65.21419213581953</v>
      </c>
      <c r="Z12" s="31">
        <f t="shared" si="2"/>
        <v>65.30166488468001</v>
      </c>
      <c r="AA12" s="31">
        <f t="shared" si="3"/>
        <v>4.769719971279105</v>
      </c>
      <c r="AB12" s="31">
        <f t="shared" si="3"/>
        <v>4.107966475834964</v>
      </c>
      <c r="AC12" s="31">
        <f t="shared" si="3"/>
        <v>4.206506797006263</v>
      </c>
      <c r="AD12" s="30">
        <f aca="true" t="shared" si="9" ref="AD12:AR12">SUM(AD9:AD11)</f>
        <v>8987</v>
      </c>
      <c r="AE12" s="30">
        <f t="shared" si="9"/>
        <v>49061</v>
      </c>
      <c r="AF12" s="30">
        <f t="shared" si="9"/>
        <v>58048</v>
      </c>
      <c r="AG12" s="30">
        <f t="shared" si="9"/>
        <v>2394</v>
      </c>
      <c r="AH12" s="30">
        <f t="shared" si="9"/>
        <v>13241</v>
      </c>
      <c r="AI12" s="30">
        <f t="shared" si="9"/>
        <v>15635</v>
      </c>
      <c r="AJ12" s="30">
        <f t="shared" si="9"/>
        <v>246</v>
      </c>
      <c r="AK12" s="30">
        <f t="shared" si="9"/>
        <v>1691</v>
      </c>
      <c r="AL12" s="30">
        <f t="shared" si="9"/>
        <v>1937</v>
      </c>
      <c r="AM12" s="30">
        <f t="shared" si="9"/>
        <v>5927</v>
      </c>
      <c r="AN12" s="30">
        <f t="shared" si="9"/>
        <v>32147</v>
      </c>
      <c r="AO12" s="30">
        <f t="shared" si="9"/>
        <v>38074</v>
      </c>
      <c r="AP12" s="30">
        <f t="shared" si="9"/>
        <v>420</v>
      </c>
      <c r="AQ12" s="30">
        <f t="shared" si="9"/>
        <v>1982</v>
      </c>
      <c r="AR12" s="30">
        <f t="shared" si="9"/>
        <v>2402</v>
      </c>
      <c r="AS12" s="31">
        <f t="shared" si="4"/>
        <v>26.6384778012685</v>
      </c>
      <c r="AT12" s="31">
        <f t="shared" si="4"/>
        <v>26.988850614541082</v>
      </c>
      <c r="AU12" s="31">
        <f t="shared" si="4"/>
        <v>26.93460584343991</v>
      </c>
      <c r="AV12" s="31">
        <f t="shared" si="5"/>
        <v>2.73728719261155</v>
      </c>
      <c r="AW12" s="31">
        <f t="shared" si="5"/>
        <v>3.446729581541347</v>
      </c>
      <c r="AX12" s="31">
        <f t="shared" si="5"/>
        <v>3.336893605292172</v>
      </c>
      <c r="AY12" s="31">
        <f t="shared" si="6"/>
        <v>65.95081784800267</v>
      </c>
      <c r="AZ12" s="31">
        <f t="shared" si="6"/>
        <v>65.52455106907728</v>
      </c>
      <c r="BA12" s="31">
        <f t="shared" si="6"/>
        <v>65.59054575523705</v>
      </c>
      <c r="BB12" s="31">
        <f t="shared" si="7"/>
        <v>4.67341715811728</v>
      </c>
      <c r="BC12" s="31">
        <f t="shared" si="7"/>
        <v>4.039868734840301</v>
      </c>
      <c r="BD12" s="31">
        <f t="shared" si="7"/>
        <v>4.137954796030871</v>
      </c>
    </row>
    <row r="13" spans="1:56" ht="27" customHeight="1">
      <c r="A13" s="1"/>
      <c r="B13" s="19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2"/>
      <c r="S13" s="12"/>
      <c r="T13" s="12"/>
      <c r="U13" s="12"/>
      <c r="V13" s="12"/>
      <c r="W13" s="12"/>
      <c r="X13" s="12"/>
      <c r="Y13" s="12"/>
      <c r="Z13" s="1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ht="24.75" customHeight="1">
      <c r="A14" s="1"/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2"/>
      <c r="S14" s="12"/>
      <c r="T14" s="12"/>
      <c r="U14" s="12"/>
      <c r="V14" s="12"/>
      <c r="W14" s="12"/>
      <c r="X14" s="12"/>
      <c r="Y14" s="12"/>
      <c r="Z14" s="1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25.5" customHeight="1">
      <c r="A15" s="20" t="s">
        <v>1</v>
      </c>
      <c r="B15" s="11" t="s">
        <v>42</v>
      </c>
      <c r="C15" s="17">
        <v>94</v>
      </c>
      <c r="D15" s="17">
        <v>155</v>
      </c>
      <c r="E15" s="17">
        <v>249</v>
      </c>
      <c r="F15" s="18" t="s">
        <v>6</v>
      </c>
      <c r="G15" s="18" t="s">
        <v>6</v>
      </c>
      <c r="H15" s="18" t="s">
        <v>6</v>
      </c>
      <c r="I15" s="18" t="s">
        <v>6</v>
      </c>
      <c r="J15" s="18" t="s">
        <v>6</v>
      </c>
      <c r="K15" s="18" t="s">
        <v>6</v>
      </c>
      <c r="L15" s="17">
        <v>94</v>
      </c>
      <c r="M15" s="17">
        <v>155</v>
      </c>
      <c r="N15" s="17">
        <v>249</v>
      </c>
      <c r="O15" s="18" t="s">
        <v>6</v>
      </c>
      <c r="P15" s="18" t="s">
        <v>6</v>
      </c>
      <c r="Q15" s="18" t="s">
        <v>6</v>
      </c>
      <c r="R15" s="12"/>
      <c r="S15" s="12"/>
      <c r="T15" s="12"/>
      <c r="U15" s="12"/>
      <c r="V15" s="12"/>
      <c r="W15" s="12"/>
      <c r="X15" s="12">
        <f aca="true" t="shared" si="10" ref="X15:X31">SUM(L15*100/C15)</f>
        <v>100</v>
      </c>
      <c r="Y15" s="12">
        <f aca="true" t="shared" si="11" ref="Y15:Y31">SUM(M15*100/D15)</f>
        <v>100</v>
      </c>
      <c r="Z15" s="12">
        <f aca="true" t="shared" si="12" ref="Z15:Z31">SUM(N15*100/E15)</f>
        <v>100</v>
      </c>
      <c r="AA15" s="12"/>
      <c r="AB15" s="12"/>
      <c r="AC15" s="12"/>
      <c r="AD15" s="17">
        <v>89</v>
      </c>
      <c r="AE15" s="17">
        <v>154</v>
      </c>
      <c r="AF15" s="17">
        <v>243</v>
      </c>
      <c r="AG15" s="18" t="s">
        <v>6</v>
      </c>
      <c r="AH15" s="18" t="s">
        <v>6</v>
      </c>
      <c r="AI15" s="18" t="s">
        <v>6</v>
      </c>
      <c r="AJ15" s="18" t="s">
        <v>6</v>
      </c>
      <c r="AK15" s="18" t="s">
        <v>6</v>
      </c>
      <c r="AL15" s="18" t="s">
        <v>6</v>
      </c>
      <c r="AM15" s="17">
        <v>89</v>
      </c>
      <c r="AN15" s="17">
        <v>154</v>
      </c>
      <c r="AO15" s="17">
        <v>243</v>
      </c>
      <c r="AP15" s="18" t="s">
        <v>6</v>
      </c>
      <c r="AQ15" s="18" t="s">
        <v>6</v>
      </c>
      <c r="AR15" s="18" t="s">
        <v>6</v>
      </c>
      <c r="AS15" s="12"/>
      <c r="AT15" s="12"/>
      <c r="AU15" s="12"/>
      <c r="AV15" s="12"/>
      <c r="AW15" s="12"/>
      <c r="AX15" s="12"/>
      <c r="AY15" s="12">
        <f aca="true" t="shared" si="13" ref="AY15:AY31">SUM(AM15*100/AD15)</f>
        <v>100</v>
      </c>
      <c r="AZ15" s="12">
        <f aca="true" t="shared" si="14" ref="AZ15:AZ31">SUM(AN15*100/AE15)</f>
        <v>100</v>
      </c>
      <c r="BA15" s="12">
        <f aca="true" t="shared" si="15" ref="BA15:BA31">SUM(AO15*100/AF15)</f>
        <v>100</v>
      </c>
      <c r="BB15" s="12"/>
      <c r="BC15" s="12"/>
      <c r="BD15" s="12"/>
    </row>
    <row r="16" spans="1:56" ht="21.75" customHeight="1">
      <c r="A16" s="20" t="s">
        <v>2</v>
      </c>
      <c r="B16" s="11" t="s">
        <v>43</v>
      </c>
      <c r="C16" s="17">
        <v>664</v>
      </c>
      <c r="D16" s="17">
        <v>1358</v>
      </c>
      <c r="E16" s="17">
        <v>2022</v>
      </c>
      <c r="F16" s="17">
        <v>1</v>
      </c>
      <c r="G16" s="18" t="s">
        <v>6</v>
      </c>
      <c r="H16" s="17">
        <v>1</v>
      </c>
      <c r="I16" s="17">
        <v>330</v>
      </c>
      <c r="J16" s="17">
        <v>722</v>
      </c>
      <c r="K16" s="17">
        <v>1052</v>
      </c>
      <c r="L16" s="17">
        <v>333</v>
      </c>
      <c r="M16" s="17">
        <v>636</v>
      </c>
      <c r="N16" s="17">
        <v>969</v>
      </c>
      <c r="O16" s="18" t="s">
        <v>6</v>
      </c>
      <c r="P16" s="18" t="s">
        <v>6</v>
      </c>
      <c r="Q16" s="18" t="s">
        <v>6</v>
      </c>
      <c r="R16" s="12">
        <f>SUM(F16*100/C16)</f>
        <v>0.15060240963855423</v>
      </c>
      <c r="S16" s="12"/>
      <c r="T16" s="12">
        <f>SUM(H16*100/E16)</f>
        <v>0.04945598417408507</v>
      </c>
      <c r="U16" s="12">
        <f aca="true" t="shared" si="16" ref="U16:U31">SUM(I16*100/C16)</f>
        <v>49.69879518072289</v>
      </c>
      <c r="V16" s="12">
        <f aca="true" t="shared" si="17" ref="V16:V31">SUM(J16*100/D16)</f>
        <v>53.166421207658324</v>
      </c>
      <c r="W16" s="12">
        <f aca="true" t="shared" si="18" ref="W16:W31">SUM(K16*100/E16)</f>
        <v>52.02769535113749</v>
      </c>
      <c r="X16" s="12">
        <f t="shared" si="10"/>
        <v>50.15060240963855</v>
      </c>
      <c r="Y16" s="12">
        <f t="shared" si="11"/>
        <v>46.833578792341676</v>
      </c>
      <c r="Z16" s="12">
        <f t="shared" si="12"/>
        <v>47.92284866468843</v>
      </c>
      <c r="AA16" s="12"/>
      <c r="AB16" s="12"/>
      <c r="AC16" s="12"/>
      <c r="AD16" s="17">
        <v>592</v>
      </c>
      <c r="AE16" s="17">
        <v>1197</v>
      </c>
      <c r="AF16" s="17">
        <v>1789</v>
      </c>
      <c r="AG16" s="17">
        <v>1</v>
      </c>
      <c r="AH16" s="18" t="s">
        <v>6</v>
      </c>
      <c r="AI16" s="17">
        <v>1</v>
      </c>
      <c r="AJ16" s="17">
        <v>289</v>
      </c>
      <c r="AK16" s="17">
        <v>636</v>
      </c>
      <c r="AL16" s="17">
        <v>925</v>
      </c>
      <c r="AM16" s="17">
        <v>302</v>
      </c>
      <c r="AN16" s="17">
        <v>561</v>
      </c>
      <c r="AO16" s="17">
        <v>863</v>
      </c>
      <c r="AP16" s="18" t="s">
        <v>6</v>
      </c>
      <c r="AQ16" s="18" t="s">
        <v>6</v>
      </c>
      <c r="AR16" s="18" t="s">
        <v>6</v>
      </c>
      <c r="AS16" s="12">
        <f>SUM(AG16*100/AD16)</f>
        <v>0.16891891891891891</v>
      </c>
      <c r="AT16" s="12"/>
      <c r="AU16" s="12">
        <f>SUM(AI16*100/AF16)</f>
        <v>0.05589714924538849</v>
      </c>
      <c r="AV16" s="12">
        <f aca="true" t="shared" si="19" ref="AV16:AV31">SUM(AJ16*100/AD16)</f>
        <v>48.817567567567565</v>
      </c>
      <c r="AW16" s="12">
        <f aca="true" t="shared" si="20" ref="AW16:AW31">SUM(AK16*100/AE16)</f>
        <v>53.1328320802005</v>
      </c>
      <c r="AX16" s="12">
        <f aca="true" t="shared" si="21" ref="AX16:AX31">SUM(AL16*100/AF16)</f>
        <v>51.70486305198435</v>
      </c>
      <c r="AY16" s="12">
        <f t="shared" si="13"/>
        <v>51.013513513513516</v>
      </c>
      <c r="AZ16" s="12">
        <f t="shared" si="14"/>
        <v>46.8671679197995</v>
      </c>
      <c r="BA16" s="12">
        <f t="shared" si="15"/>
        <v>48.239239798770264</v>
      </c>
      <c r="BB16" s="12"/>
      <c r="BC16" s="12"/>
      <c r="BD16" s="12"/>
    </row>
    <row r="17" spans="1:56" ht="24.75" customHeight="1">
      <c r="A17" s="20" t="s">
        <v>3</v>
      </c>
      <c r="B17" s="11" t="s">
        <v>44</v>
      </c>
      <c r="C17" s="17">
        <v>9</v>
      </c>
      <c r="D17" s="17">
        <v>20</v>
      </c>
      <c r="E17" s="17">
        <v>29</v>
      </c>
      <c r="F17" s="18" t="s">
        <v>6</v>
      </c>
      <c r="G17" s="17">
        <v>1</v>
      </c>
      <c r="H17" s="17">
        <v>1</v>
      </c>
      <c r="I17" s="17">
        <v>4</v>
      </c>
      <c r="J17" s="17">
        <v>10</v>
      </c>
      <c r="K17" s="17">
        <v>14</v>
      </c>
      <c r="L17" s="17">
        <v>5</v>
      </c>
      <c r="M17" s="17">
        <v>9</v>
      </c>
      <c r="N17" s="17">
        <v>14</v>
      </c>
      <c r="O17" s="18" t="s">
        <v>6</v>
      </c>
      <c r="P17" s="18" t="s">
        <v>6</v>
      </c>
      <c r="Q17" s="18" t="s">
        <v>6</v>
      </c>
      <c r="R17" s="12"/>
      <c r="S17" s="12">
        <f>SUM(G17*100/D17)</f>
        <v>5</v>
      </c>
      <c r="T17" s="12">
        <f>SUM(H17*100/E17)</f>
        <v>3.4482758620689653</v>
      </c>
      <c r="U17" s="12">
        <f t="shared" si="16"/>
        <v>44.44444444444444</v>
      </c>
      <c r="V17" s="12">
        <f t="shared" si="17"/>
        <v>50</v>
      </c>
      <c r="W17" s="12">
        <f t="shared" si="18"/>
        <v>48.275862068965516</v>
      </c>
      <c r="X17" s="12">
        <f t="shared" si="10"/>
        <v>55.55555555555556</v>
      </c>
      <c r="Y17" s="12">
        <f t="shared" si="11"/>
        <v>45</v>
      </c>
      <c r="Z17" s="12">
        <f t="shared" si="12"/>
        <v>48.275862068965516</v>
      </c>
      <c r="AA17" s="12"/>
      <c r="AB17" s="12"/>
      <c r="AC17" s="12"/>
      <c r="AD17" s="17">
        <v>9</v>
      </c>
      <c r="AE17" s="17">
        <v>20</v>
      </c>
      <c r="AF17" s="17">
        <v>29</v>
      </c>
      <c r="AG17" s="18" t="s">
        <v>6</v>
      </c>
      <c r="AH17" s="17">
        <v>1</v>
      </c>
      <c r="AI17" s="17">
        <v>1</v>
      </c>
      <c r="AJ17" s="17">
        <v>4</v>
      </c>
      <c r="AK17" s="17">
        <v>10</v>
      </c>
      <c r="AL17" s="17">
        <v>14</v>
      </c>
      <c r="AM17" s="17">
        <v>5</v>
      </c>
      <c r="AN17" s="17">
        <v>9</v>
      </c>
      <c r="AO17" s="17">
        <v>14</v>
      </c>
      <c r="AP17" s="18" t="s">
        <v>6</v>
      </c>
      <c r="AQ17" s="18" t="s">
        <v>6</v>
      </c>
      <c r="AR17" s="18" t="s">
        <v>6</v>
      </c>
      <c r="AS17" s="12"/>
      <c r="AT17" s="12">
        <f>SUM(AH17*100/AE17)</f>
        <v>5</v>
      </c>
      <c r="AU17" s="12">
        <f>SUM(AI17*100/AF17)</f>
        <v>3.4482758620689653</v>
      </c>
      <c r="AV17" s="12">
        <f t="shared" si="19"/>
        <v>44.44444444444444</v>
      </c>
      <c r="AW17" s="12">
        <f t="shared" si="20"/>
        <v>50</v>
      </c>
      <c r="AX17" s="12">
        <f t="shared" si="21"/>
        <v>48.275862068965516</v>
      </c>
      <c r="AY17" s="12">
        <f t="shared" si="13"/>
        <v>55.55555555555556</v>
      </c>
      <c r="AZ17" s="12">
        <f t="shared" si="14"/>
        <v>45</v>
      </c>
      <c r="BA17" s="12">
        <f t="shared" si="15"/>
        <v>48.275862068965516</v>
      </c>
      <c r="BB17" s="12"/>
      <c r="BC17" s="12"/>
      <c r="BD17" s="12"/>
    </row>
    <row r="18" spans="1:56" ht="24" customHeight="1">
      <c r="A18" s="20" t="s">
        <v>4</v>
      </c>
      <c r="B18" s="11" t="s">
        <v>45</v>
      </c>
      <c r="C18" s="17">
        <v>381</v>
      </c>
      <c r="D18" s="17">
        <v>662</v>
      </c>
      <c r="E18" s="17">
        <v>1043</v>
      </c>
      <c r="F18" s="18" t="s">
        <v>6</v>
      </c>
      <c r="G18" s="18" t="s">
        <v>6</v>
      </c>
      <c r="H18" s="18" t="s">
        <v>6</v>
      </c>
      <c r="I18" s="17">
        <v>381</v>
      </c>
      <c r="J18" s="17">
        <v>662</v>
      </c>
      <c r="K18" s="17">
        <v>1043</v>
      </c>
      <c r="L18" s="18" t="s">
        <v>6</v>
      </c>
      <c r="M18" s="18" t="s">
        <v>6</v>
      </c>
      <c r="N18" s="18" t="s">
        <v>6</v>
      </c>
      <c r="O18" s="18" t="s">
        <v>6</v>
      </c>
      <c r="P18" s="18" t="s">
        <v>6</v>
      </c>
      <c r="Q18" s="18" t="s">
        <v>6</v>
      </c>
      <c r="R18" s="12"/>
      <c r="S18" s="12"/>
      <c r="T18" s="12"/>
      <c r="U18" s="12">
        <f t="shared" si="16"/>
        <v>100</v>
      </c>
      <c r="V18" s="12">
        <f t="shared" si="17"/>
        <v>100</v>
      </c>
      <c r="W18" s="12">
        <f t="shared" si="18"/>
        <v>100</v>
      </c>
      <c r="X18" s="12"/>
      <c r="Y18" s="12"/>
      <c r="Z18" s="12"/>
      <c r="AA18" s="12"/>
      <c r="AB18" s="12"/>
      <c r="AC18" s="12"/>
      <c r="AD18" s="17">
        <v>370</v>
      </c>
      <c r="AE18" s="17">
        <v>648</v>
      </c>
      <c r="AF18" s="17">
        <v>1018</v>
      </c>
      <c r="AG18" s="18" t="s">
        <v>6</v>
      </c>
      <c r="AH18" s="18" t="s">
        <v>6</v>
      </c>
      <c r="AI18" s="18" t="s">
        <v>6</v>
      </c>
      <c r="AJ18" s="17">
        <v>370</v>
      </c>
      <c r="AK18" s="17">
        <v>648</v>
      </c>
      <c r="AL18" s="17">
        <v>1018</v>
      </c>
      <c r="AM18" s="18" t="s">
        <v>6</v>
      </c>
      <c r="AN18" s="18" t="s">
        <v>6</v>
      </c>
      <c r="AO18" s="18" t="s">
        <v>6</v>
      </c>
      <c r="AP18" s="18" t="s">
        <v>6</v>
      </c>
      <c r="AQ18" s="18" t="s">
        <v>6</v>
      </c>
      <c r="AR18" s="18" t="s">
        <v>6</v>
      </c>
      <c r="AS18" s="12"/>
      <c r="AT18" s="12"/>
      <c r="AU18" s="12"/>
      <c r="AV18" s="12">
        <f t="shared" si="19"/>
        <v>100</v>
      </c>
      <c r="AW18" s="12">
        <f t="shared" si="20"/>
        <v>100</v>
      </c>
      <c r="AX18" s="12">
        <f t="shared" si="21"/>
        <v>100</v>
      </c>
      <c r="AY18" s="12"/>
      <c r="AZ18" s="12"/>
      <c r="BA18" s="12"/>
      <c r="BB18" s="12"/>
      <c r="BC18" s="12"/>
      <c r="BD18" s="12"/>
    </row>
    <row r="19" spans="1:56" ht="21" customHeight="1">
      <c r="A19" s="20" t="s">
        <v>5</v>
      </c>
      <c r="B19" s="11" t="s">
        <v>46</v>
      </c>
      <c r="C19" s="17">
        <v>91</v>
      </c>
      <c r="D19" s="17">
        <v>524</v>
      </c>
      <c r="E19" s="17">
        <v>615</v>
      </c>
      <c r="F19" s="17">
        <v>3</v>
      </c>
      <c r="G19" s="17">
        <v>11</v>
      </c>
      <c r="H19" s="17">
        <v>14</v>
      </c>
      <c r="I19" s="17">
        <v>85</v>
      </c>
      <c r="J19" s="17">
        <v>509</v>
      </c>
      <c r="K19" s="17">
        <v>594</v>
      </c>
      <c r="L19" s="17">
        <v>3</v>
      </c>
      <c r="M19" s="17">
        <v>4</v>
      </c>
      <c r="N19" s="17">
        <v>7</v>
      </c>
      <c r="O19" s="18" t="s">
        <v>6</v>
      </c>
      <c r="P19" s="18" t="s">
        <v>6</v>
      </c>
      <c r="Q19" s="18" t="s">
        <v>6</v>
      </c>
      <c r="R19" s="12">
        <f>SUM(F19*100/C19)</f>
        <v>3.2967032967032965</v>
      </c>
      <c r="S19" s="12">
        <f>SUM(G19*100/D19)</f>
        <v>2.099236641221374</v>
      </c>
      <c r="T19" s="12">
        <f>SUM(H19*100/E19)</f>
        <v>2.2764227642276422</v>
      </c>
      <c r="U19" s="12">
        <f t="shared" si="16"/>
        <v>93.4065934065934</v>
      </c>
      <c r="V19" s="12">
        <f t="shared" si="17"/>
        <v>97.13740458015268</v>
      </c>
      <c r="W19" s="12">
        <f t="shared" si="18"/>
        <v>96.58536585365853</v>
      </c>
      <c r="X19" s="12">
        <f t="shared" si="10"/>
        <v>3.2967032967032965</v>
      </c>
      <c r="Y19" s="12">
        <f t="shared" si="11"/>
        <v>0.7633587786259542</v>
      </c>
      <c r="Z19" s="12">
        <f t="shared" si="12"/>
        <v>1.1382113821138211</v>
      </c>
      <c r="AA19" s="12"/>
      <c r="AB19" s="12"/>
      <c r="AC19" s="12"/>
      <c r="AD19" s="17">
        <v>86</v>
      </c>
      <c r="AE19" s="17">
        <v>498</v>
      </c>
      <c r="AF19" s="17">
        <v>584</v>
      </c>
      <c r="AG19" s="17">
        <v>3</v>
      </c>
      <c r="AH19" s="17">
        <v>9</v>
      </c>
      <c r="AI19" s="17">
        <v>12</v>
      </c>
      <c r="AJ19" s="17">
        <v>80</v>
      </c>
      <c r="AK19" s="17">
        <v>485</v>
      </c>
      <c r="AL19" s="17">
        <v>565</v>
      </c>
      <c r="AM19" s="17">
        <v>3</v>
      </c>
      <c r="AN19" s="17">
        <v>4</v>
      </c>
      <c r="AO19" s="17">
        <v>7</v>
      </c>
      <c r="AP19" s="18" t="s">
        <v>6</v>
      </c>
      <c r="AQ19" s="18" t="s">
        <v>6</v>
      </c>
      <c r="AR19" s="18" t="s">
        <v>6</v>
      </c>
      <c r="AS19" s="12">
        <f>SUM(AG19*100/AD19)</f>
        <v>3.488372093023256</v>
      </c>
      <c r="AT19" s="12">
        <f>SUM(AH19*100/AE19)</f>
        <v>1.8072289156626506</v>
      </c>
      <c r="AU19" s="12">
        <f>SUM(AI19*100/AF19)</f>
        <v>2.0547945205479454</v>
      </c>
      <c r="AV19" s="12">
        <f t="shared" si="19"/>
        <v>93.02325581395348</v>
      </c>
      <c r="AW19" s="12">
        <f t="shared" si="20"/>
        <v>97.38955823293173</v>
      </c>
      <c r="AX19" s="12">
        <f t="shared" si="21"/>
        <v>96.74657534246575</v>
      </c>
      <c r="AY19" s="12">
        <f t="shared" si="13"/>
        <v>3.488372093023256</v>
      </c>
      <c r="AZ19" s="12">
        <f t="shared" si="14"/>
        <v>0.8032128514056225</v>
      </c>
      <c r="BA19" s="12">
        <f t="shared" si="15"/>
        <v>1.1986301369863013</v>
      </c>
      <c r="BB19" s="12"/>
      <c r="BC19" s="12"/>
      <c r="BD19" s="12"/>
    </row>
    <row r="20" spans="1:56" ht="23.25" customHeight="1">
      <c r="A20" s="20" t="s">
        <v>7</v>
      </c>
      <c r="B20" s="11" t="s">
        <v>47</v>
      </c>
      <c r="C20" s="17">
        <v>397</v>
      </c>
      <c r="D20" s="17">
        <v>613</v>
      </c>
      <c r="E20" s="17">
        <v>1010</v>
      </c>
      <c r="F20" s="18" t="s">
        <v>6</v>
      </c>
      <c r="G20" s="18" t="s">
        <v>6</v>
      </c>
      <c r="H20" s="18" t="s">
        <v>6</v>
      </c>
      <c r="I20" s="17">
        <v>397</v>
      </c>
      <c r="J20" s="17">
        <v>613</v>
      </c>
      <c r="K20" s="17">
        <v>1010</v>
      </c>
      <c r="L20" s="18" t="s">
        <v>6</v>
      </c>
      <c r="M20" s="18" t="s">
        <v>6</v>
      </c>
      <c r="N20" s="18" t="s">
        <v>6</v>
      </c>
      <c r="O20" s="18" t="s">
        <v>6</v>
      </c>
      <c r="P20" s="18" t="s">
        <v>6</v>
      </c>
      <c r="Q20" s="18" t="s">
        <v>6</v>
      </c>
      <c r="R20" s="12"/>
      <c r="S20" s="12"/>
      <c r="T20" s="12"/>
      <c r="U20" s="12">
        <f t="shared" si="16"/>
        <v>100</v>
      </c>
      <c r="V20" s="12">
        <f t="shared" si="17"/>
        <v>100</v>
      </c>
      <c r="W20" s="12">
        <f t="shared" si="18"/>
        <v>100</v>
      </c>
      <c r="X20" s="12"/>
      <c r="Y20" s="12"/>
      <c r="Z20" s="12"/>
      <c r="AA20" s="12"/>
      <c r="AB20" s="12"/>
      <c r="AC20" s="12"/>
      <c r="AD20" s="17">
        <v>397</v>
      </c>
      <c r="AE20" s="17">
        <v>609</v>
      </c>
      <c r="AF20" s="17">
        <v>1006</v>
      </c>
      <c r="AG20" s="18" t="s">
        <v>6</v>
      </c>
      <c r="AH20" s="18" t="s">
        <v>6</v>
      </c>
      <c r="AI20" s="18" t="s">
        <v>6</v>
      </c>
      <c r="AJ20" s="17">
        <v>397</v>
      </c>
      <c r="AK20" s="17">
        <v>609</v>
      </c>
      <c r="AL20" s="17">
        <v>1006</v>
      </c>
      <c r="AM20" s="18" t="s">
        <v>6</v>
      </c>
      <c r="AN20" s="18" t="s">
        <v>6</v>
      </c>
      <c r="AO20" s="18" t="s">
        <v>6</v>
      </c>
      <c r="AP20" s="18" t="s">
        <v>6</v>
      </c>
      <c r="AQ20" s="18" t="s">
        <v>6</v>
      </c>
      <c r="AR20" s="18" t="s">
        <v>6</v>
      </c>
      <c r="AS20" s="12"/>
      <c r="AT20" s="12"/>
      <c r="AU20" s="12"/>
      <c r="AV20" s="12">
        <f t="shared" si="19"/>
        <v>100</v>
      </c>
      <c r="AW20" s="12">
        <f t="shared" si="20"/>
        <v>100</v>
      </c>
      <c r="AX20" s="12">
        <f t="shared" si="21"/>
        <v>100</v>
      </c>
      <c r="AY20" s="12"/>
      <c r="AZ20" s="12"/>
      <c r="BA20" s="12"/>
      <c r="BB20" s="12"/>
      <c r="BC20" s="12"/>
      <c r="BD20" s="12"/>
    </row>
    <row r="21" spans="1:56" ht="23.25" customHeight="1">
      <c r="A21" s="20" t="s">
        <v>8</v>
      </c>
      <c r="B21" s="11" t="s">
        <v>48</v>
      </c>
      <c r="C21" s="17">
        <v>511</v>
      </c>
      <c r="D21" s="17">
        <v>989</v>
      </c>
      <c r="E21" s="17">
        <v>1500</v>
      </c>
      <c r="F21" s="17">
        <v>3</v>
      </c>
      <c r="G21" s="17">
        <v>8</v>
      </c>
      <c r="H21" s="17">
        <v>11</v>
      </c>
      <c r="I21" s="17">
        <v>215</v>
      </c>
      <c r="J21" s="17">
        <v>533</v>
      </c>
      <c r="K21" s="17">
        <v>748</v>
      </c>
      <c r="L21" s="17">
        <v>293</v>
      </c>
      <c r="M21" s="17">
        <v>448</v>
      </c>
      <c r="N21" s="17">
        <v>741</v>
      </c>
      <c r="O21" s="18" t="s">
        <v>6</v>
      </c>
      <c r="P21" s="18" t="s">
        <v>6</v>
      </c>
      <c r="Q21" s="18" t="s">
        <v>6</v>
      </c>
      <c r="R21" s="12">
        <f>SUM(F21*100/C21)</f>
        <v>0.5870841487279843</v>
      </c>
      <c r="S21" s="12">
        <f>SUM(G21*100/D21)</f>
        <v>0.8088978766430738</v>
      </c>
      <c r="T21" s="12">
        <f>SUM(H21*100/E21)</f>
        <v>0.7333333333333333</v>
      </c>
      <c r="U21" s="12">
        <f t="shared" si="16"/>
        <v>42.07436399217221</v>
      </c>
      <c r="V21" s="12">
        <f t="shared" si="17"/>
        <v>53.892821031344795</v>
      </c>
      <c r="W21" s="12">
        <f t="shared" si="18"/>
        <v>49.86666666666667</v>
      </c>
      <c r="X21" s="12">
        <f t="shared" si="10"/>
        <v>57.3385518590998</v>
      </c>
      <c r="Y21" s="12">
        <f t="shared" si="11"/>
        <v>45.29828109201213</v>
      </c>
      <c r="Z21" s="12">
        <f t="shared" si="12"/>
        <v>49.4</v>
      </c>
      <c r="AA21" s="12"/>
      <c r="AB21" s="12"/>
      <c r="AC21" s="12"/>
      <c r="AD21" s="17">
        <v>267</v>
      </c>
      <c r="AE21" s="17">
        <v>556</v>
      </c>
      <c r="AF21" s="17">
        <v>823</v>
      </c>
      <c r="AG21" s="18" t="s">
        <v>6</v>
      </c>
      <c r="AH21" s="17">
        <v>1</v>
      </c>
      <c r="AI21" s="17">
        <v>1</v>
      </c>
      <c r="AJ21" s="17">
        <v>123</v>
      </c>
      <c r="AK21" s="17">
        <v>317</v>
      </c>
      <c r="AL21" s="17">
        <v>440</v>
      </c>
      <c r="AM21" s="17">
        <v>144</v>
      </c>
      <c r="AN21" s="17">
        <v>238</v>
      </c>
      <c r="AO21" s="17">
        <v>382</v>
      </c>
      <c r="AP21" s="18" t="s">
        <v>6</v>
      </c>
      <c r="AQ21" s="18" t="s">
        <v>6</v>
      </c>
      <c r="AR21" s="18" t="s">
        <v>6</v>
      </c>
      <c r="AS21" s="12"/>
      <c r="AT21" s="12">
        <f>SUM(AH21*100/AE21)</f>
        <v>0.17985611510791366</v>
      </c>
      <c r="AU21" s="12">
        <f>SUM(AI21*100/AF21)</f>
        <v>0.12150668286755771</v>
      </c>
      <c r="AV21" s="12">
        <f t="shared" si="19"/>
        <v>46.06741573033708</v>
      </c>
      <c r="AW21" s="12">
        <f t="shared" si="20"/>
        <v>57.014388489208635</v>
      </c>
      <c r="AX21" s="12">
        <f t="shared" si="21"/>
        <v>53.462940461725395</v>
      </c>
      <c r="AY21" s="12">
        <f t="shared" si="13"/>
        <v>53.93258426966292</v>
      </c>
      <c r="AZ21" s="12">
        <f t="shared" si="14"/>
        <v>42.805755395683455</v>
      </c>
      <c r="BA21" s="12">
        <f t="shared" si="15"/>
        <v>46.41555285540705</v>
      </c>
      <c r="BB21" s="12"/>
      <c r="BC21" s="12"/>
      <c r="BD21" s="12"/>
    </row>
    <row r="22" spans="1:56" ht="21" customHeight="1">
      <c r="A22" s="20" t="s">
        <v>9</v>
      </c>
      <c r="B22" s="11" t="s">
        <v>49</v>
      </c>
      <c r="C22" s="17">
        <v>139</v>
      </c>
      <c r="D22" s="17">
        <v>505</v>
      </c>
      <c r="E22" s="17">
        <v>644</v>
      </c>
      <c r="F22" s="17">
        <v>34</v>
      </c>
      <c r="G22" s="17">
        <v>87</v>
      </c>
      <c r="H22" s="17">
        <v>121</v>
      </c>
      <c r="I22" s="17">
        <v>104</v>
      </c>
      <c r="J22" s="17">
        <v>418</v>
      </c>
      <c r="K22" s="17">
        <v>522</v>
      </c>
      <c r="L22" s="17">
        <v>1</v>
      </c>
      <c r="M22" s="18" t="s">
        <v>6</v>
      </c>
      <c r="N22" s="17">
        <v>1</v>
      </c>
      <c r="O22" s="18" t="s">
        <v>6</v>
      </c>
      <c r="P22" s="18" t="s">
        <v>6</v>
      </c>
      <c r="Q22" s="18" t="s">
        <v>6</v>
      </c>
      <c r="R22" s="12">
        <f>SUM(F22*100/C22)</f>
        <v>24.46043165467626</v>
      </c>
      <c r="S22" s="12">
        <f>SUM(G22*100/D22)</f>
        <v>17.22772277227723</v>
      </c>
      <c r="T22" s="12">
        <f>SUM(H22*100/E22)</f>
        <v>18.788819875776397</v>
      </c>
      <c r="U22" s="12">
        <f t="shared" si="16"/>
        <v>74.82014388489209</v>
      </c>
      <c r="V22" s="12">
        <f t="shared" si="17"/>
        <v>82.77227722772277</v>
      </c>
      <c r="W22" s="12">
        <f t="shared" si="18"/>
        <v>81.05590062111801</v>
      </c>
      <c r="X22" s="12">
        <f t="shared" si="10"/>
        <v>0.7194244604316546</v>
      </c>
      <c r="Y22" s="12"/>
      <c r="Z22" s="12">
        <f t="shared" si="12"/>
        <v>0.15527950310559005</v>
      </c>
      <c r="AA22" s="12"/>
      <c r="AB22" s="12"/>
      <c r="AC22" s="12"/>
      <c r="AD22" s="17">
        <v>76</v>
      </c>
      <c r="AE22" s="17">
        <v>238</v>
      </c>
      <c r="AF22" s="17">
        <v>314</v>
      </c>
      <c r="AG22" s="17">
        <v>9</v>
      </c>
      <c r="AH22" s="17">
        <v>32</v>
      </c>
      <c r="AI22" s="17">
        <v>41</v>
      </c>
      <c r="AJ22" s="17">
        <v>66</v>
      </c>
      <c r="AK22" s="17">
        <v>206</v>
      </c>
      <c r="AL22" s="17">
        <v>272</v>
      </c>
      <c r="AM22" s="17">
        <v>1</v>
      </c>
      <c r="AN22" s="18" t="s">
        <v>6</v>
      </c>
      <c r="AO22" s="17">
        <v>1</v>
      </c>
      <c r="AP22" s="18" t="s">
        <v>6</v>
      </c>
      <c r="AQ22" s="18" t="s">
        <v>6</v>
      </c>
      <c r="AR22" s="18" t="s">
        <v>6</v>
      </c>
      <c r="AS22" s="12">
        <f>SUM(AG22*100/AD22)</f>
        <v>11.842105263157896</v>
      </c>
      <c r="AT22" s="12">
        <f>SUM(AH22*100/AE22)</f>
        <v>13.445378151260504</v>
      </c>
      <c r="AU22" s="12">
        <f>SUM(AI22*100/AF22)</f>
        <v>13.05732484076433</v>
      </c>
      <c r="AV22" s="12">
        <f t="shared" si="19"/>
        <v>86.84210526315789</v>
      </c>
      <c r="AW22" s="12">
        <f t="shared" si="20"/>
        <v>86.5546218487395</v>
      </c>
      <c r="AX22" s="12">
        <f t="shared" si="21"/>
        <v>86.62420382165605</v>
      </c>
      <c r="AY22" s="12">
        <f t="shared" si="13"/>
        <v>1.3157894736842106</v>
      </c>
      <c r="AZ22" s="12"/>
      <c r="BA22" s="12">
        <f t="shared" si="15"/>
        <v>0.3184713375796178</v>
      </c>
      <c r="BB22" s="12"/>
      <c r="BC22" s="12"/>
      <c r="BD22" s="12"/>
    </row>
    <row r="23" spans="1:56" ht="24" customHeight="1">
      <c r="A23" s="20" t="s">
        <v>10</v>
      </c>
      <c r="B23" s="11" t="s">
        <v>50</v>
      </c>
      <c r="C23" s="17">
        <v>276</v>
      </c>
      <c r="D23" s="17">
        <v>706</v>
      </c>
      <c r="E23" s="17">
        <v>982</v>
      </c>
      <c r="F23" s="18" t="s">
        <v>6</v>
      </c>
      <c r="G23" s="18" t="s">
        <v>6</v>
      </c>
      <c r="H23" s="18" t="s">
        <v>6</v>
      </c>
      <c r="I23" s="17">
        <v>275</v>
      </c>
      <c r="J23" s="17">
        <v>705</v>
      </c>
      <c r="K23" s="17">
        <v>980</v>
      </c>
      <c r="L23" s="18" t="s">
        <v>6</v>
      </c>
      <c r="M23" s="18" t="s">
        <v>6</v>
      </c>
      <c r="N23" s="18" t="s">
        <v>6</v>
      </c>
      <c r="O23" s="17">
        <v>1</v>
      </c>
      <c r="P23" s="17">
        <v>1</v>
      </c>
      <c r="Q23" s="17">
        <v>2</v>
      </c>
      <c r="R23" s="12"/>
      <c r="S23" s="12"/>
      <c r="T23" s="12"/>
      <c r="U23" s="12">
        <f t="shared" si="16"/>
        <v>99.6376811594203</v>
      </c>
      <c r="V23" s="12">
        <f t="shared" si="17"/>
        <v>99.85835694050992</v>
      </c>
      <c r="W23" s="12">
        <f t="shared" si="18"/>
        <v>99.79633401221996</v>
      </c>
      <c r="X23" s="12"/>
      <c r="Y23" s="12"/>
      <c r="Z23" s="12"/>
      <c r="AA23" s="12">
        <f>SUM(O23/C23*100)</f>
        <v>0.36231884057971014</v>
      </c>
      <c r="AB23" s="12">
        <f>SUM(P23/D23*100)</f>
        <v>0.141643059490085</v>
      </c>
      <c r="AC23" s="12">
        <f>SUM(Q23/E23*100)</f>
        <v>0.20366598778004072</v>
      </c>
      <c r="AD23" s="17">
        <v>268</v>
      </c>
      <c r="AE23" s="17">
        <v>693</v>
      </c>
      <c r="AF23" s="17">
        <v>961</v>
      </c>
      <c r="AG23" s="18" t="s">
        <v>6</v>
      </c>
      <c r="AH23" s="18" t="s">
        <v>6</v>
      </c>
      <c r="AI23" s="18" t="s">
        <v>6</v>
      </c>
      <c r="AJ23" s="17">
        <v>267</v>
      </c>
      <c r="AK23" s="17">
        <v>692</v>
      </c>
      <c r="AL23" s="17">
        <v>959</v>
      </c>
      <c r="AM23" s="18" t="s">
        <v>6</v>
      </c>
      <c r="AN23" s="18" t="s">
        <v>6</v>
      </c>
      <c r="AO23" s="18" t="s">
        <v>6</v>
      </c>
      <c r="AP23" s="17">
        <v>1</v>
      </c>
      <c r="AQ23" s="17">
        <v>1</v>
      </c>
      <c r="AR23" s="17">
        <v>2</v>
      </c>
      <c r="AS23" s="12"/>
      <c r="AT23" s="12"/>
      <c r="AU23" s="12"/>
      <c r="AV23" s="12">
        <f t="shared" si="19"/>
        <v>99.6268656716418</v>
      </c>
      <c r="AW23" s="12">
        <f t="shared" si="20"/>
        <v>99.85569985569985</v>
      </c>
      <c r="AX23" s="12">
        <f t="shared" si="21"/>
        <v>99.79188345473464</v>
      </c>
      <c r="AY23" s="12"/>
      <c r="AZ23" s="12"/>
      <c r="BA23" s="12"/>
      <c r="BB23" s="12">
        <f>SUM(AP23/AD23*100)</f>
        <v>0.3731343283582089</v>
      </c>
      <c r="BC23" s="12">
        <f>SUM(AQ23/AE23*100)</f>
        <v>0.1443001443001443</v>
      </c>
      <c r="BD23" s="12">
        <f>SUM(AR23/AF23*100)</f>
        <v>0.20811654526534862</v>
      </c>
    </row>
    <row r="24" spans="1:56" ht="21.75" customHeight="1">
      <c r="A24" s="20" t="s">
        <v>11</v>
      </c>
      <c r="B24" s="11" t="s">
        <v>50</v>
      </c>
      <c r="C24" s="17">
        <v>278</v>
      </c>
      <c r="D24" s="17">
        <v>379</v>
      </c>
      <c r="E24" s="17">
        <v>657</v>
      </c>
      <c r="F24" s="18" t="s">
        <v>6</v>
      </c>
      <c r="G24" s="18" t="s">
        <v>6</v>
      </c>
      <c r="H24" s="18" t="s">
        <v>6</v>
      </c>
      <c r="I24" s="17">
        <v>278</v>
      </c>
      <c r="J24" s="17">
        <v>376</v>
      </c>
      <c r="K24" s="17">
        <v>654</v>
      </c>
      <c r="L24" s="18" t="s">
        <v>6</v>
      </c>
      <c r="M24" s="17">
        <v>3</v>
      </c>
      <c r="N24" s="17">
        <v>3</v>
      </c>
      <c r="O24" s="18" t="s">
        <v>6</v>
      </c>
      <c r="P24" s="18" t="s">
        <v>6</v>
      </c>
      <c r="Q24" s="18" t="s">
        <v>6</v>
      </c>
      <c r="R24" s="12"/>
      <c r="S24" s="12"/>
      <c r="T24" s="12"/>
      <c r="U24" s="12">
        <f t="shared" si="16"/>
        <v>100</v>
      </c>
      <c r="V24" s="12">
        <f t="shared" si="17"/>
        <v>99.2084432717678</v>
      </c>
      <c r="W24" s="12">
        <f t="shared" si="18"/>
        <v>99.54337899543378</v>
      </c>
      <c r="X24" s="12"/>
      <c r="Y24" s="12">
        <f t="shared" si="11"/>
        <v>0.7915567282321899</v>
      </c>
      <c r="Z24" s="12">
        <f t="shared" si="12"/>
        <v>0.45662100456621</v>
      </c>
      <c r="AA24" s="12"/>
      <c r="AB24" s="12"/>
      <c r="AC24" s="12"/>
      <c r="AD24" s="17">
        <v>278</v>
      </c>
      <c r="AE24" s="17">
        <v>379</v>
      </c>
      <c r="AF24" s="17">
        <v>657</v>
      </c>
      <c r="AG24" s="18" t="s">
        <v>6</v>
      </c>
      <c r="AH24" s="18" t="s">
        <v>6</v>
      </c>
      <c r="AI24" s="18" t="s">
        <v>6</v>
      </c>
      <c r="AJ24" s="17">
        <v>278</v>
      </c>
      <c r="AK24" s="17">
        <v>376</v>
      </c>
      <c r="AL24" s="17">
        <v>654</v>
      </c>
      <c r="AM24" s="18" t="s">
        <v>6</v>
      </c>
      <c r="AN24" s="17">
        <v>3</v>
      </c>
      <c r="AO24" s="17">
        <v>3</v>
      </c>
      <c r="AP24" s="18" t="s">
        <v>6</v>
      </c>
      <c r="AQ24" s="18" t="s">
        <v>6</v>
      </c>
      <c r="AR24" s="18" t="s">
        <v>6</v>
      </c>
      <c r="AS24" s="12"/>
      <c r="AT24" s="12"/>
      <c r="AU24" s="12"/>
      <c r="AV24" s="12">
        <f t="shared" si="19"/>
        <v>100</v>
      </c>
      <c r="AW24" s="12">
        <f t="shared" si="20"/>
        <v>99.2084432717678</v>
      </c>
      <c r="AX24" s="12">
        <f t="shared" si="21"/>
        <v>99.54337899543378</v>
      </c>
      <c r="AY24" s="12"/>
      <c r="AZ24" s="12">
        <f t="shared" si="14"/>
        <v>0.7915567282321899</v>
      </c>
      <c r="BA24" s="12">
        <f t="shared" si="15"/>
        <v>0.45662100456621</v>
      </c>
      <c r="BB24" s="12"/>
      <c r="BC24" s="12"/>
      <c r="BD24" s="12"/>
    </row>
    <row r="25" spans="1:56" ht="24.75" customHeight="1">
      <c r="A25" s="20" t="s">
        <v>12</v>
      </c>
      <c r="B25" s="11" t="s">
        <v>51</v>
      </c>
      <c r="C25" s="17">
        <v>390</v>
      </c>
      <c r="D25" s="17">
        <v>713</v>
      </c>
      <c r="E25" s="17">
        <v>1103</v>
      </c>
      <c r="F25" s="18" t="s">
        <v>6</v>
      </c>
      <c r="G25" s="18" t="s">
        <v>6</v>
      </c>
      <c r="H25" s="18" t="s">
        <v>6</v>
      </c>
      <c r="I25" s="17">
        <v>390</v>
      </c>
      <c r="J25" s="17">
        <v>713</v>
      </c>
      <c r="K25" s="17">
        <v>1103</v>
      </c>
      <c r="L25" s="18" t="s">
        <v>6</v>
      </c>
      <c r="M25" s="18" t="s">
        <v>6</v>
      </c>
      <c r="N25" s="18" t="s">
        <v>6</v>
      </c>
      <c r="O25" s="18" t="s">
        <v>6</v>
      </c>
      <c r="P25" s="18" t="s">
        <v>6</v>
      </c>
      <c r="Q25" s="18" t="s">
        <v>6</v>
      </c>
      <c r="R25" s="12"/>
      <c r="S25" s="12"/>
      <c r="T25" s="12"/>
      <c r="U25" s="12">
        <f t="shared" si="16"/>
        <v>100</v>
      </c>
      <c r="V25" s="12">
        <f t="shared" si="17"/>
        <v>100</v>
      </c>
      <c r="W25" s="12">
        <f t="shared" si="18"/>
        <v>100</v>
      </c>
      <c r="X25" s="12"/>
      <c r="Y25" s="12"/>
      <c r="Z25" s="12"/>
      <c r="AA25" s="12"/>
      <c r="AB25" s="12"/>
      <c r="AC25" s="12"/>
      <c r="AD25" s="17">
        <v>390</v>
      </c>
      <c r="AE25" s="17">
        <v>713</v>
      </c>
      <c r="AF25" s="17">
        <v>1103</v>
      </c>
      <c r="AG25" s="18" t="s">
        <v>6</v>
      </c>
      <c r="AH25" s="18" t="s">
        <v>6</v>
      </c>
      <c r="AI25" s="18" t="s">
        <v>6</v>
      </c>
      <c r="AJ25" s="17">
        <v>390</v>
      </c>
      <c r="AK25" s="17">
        <v>713</v>
      </c>
      <c r="AL25" s="17">
        <v>1103</v>
      </c>
      <c r="AM25" s="18" t="s">
        <v>6</v>
      </c>
      <c r="AN25" s="18" t="s">
        <v>6</v>
      </c>
      <c r="AO25" s="18" t="s">
        <v>6</v>
      </c>
      <c r="AP25" s="18" t="s">
        <v>6</v>
      </c>
      <c r="AQ25" s="18" t="s">
        <v>6</v>
      </c>
      <c r="AR25" s="18" t="s">
        <v>6</v>
      </c>
      <c r="AS25" s="12"/>
      <c r="AT25" s="12"/>
      <c r="AU25" s="12"/>
      <c r="AV25" s="12">
        <f t="shared" si="19"/>
        <v>100</v>
      </c>
      <c r="AW25" s="12">
        <f t="shared" si="20"/>
        <v>100</v>
      </c>
      <c r="AX25" s="12">
        <f t="shared" si="21"/>
        <v>100</v>
      </c>
      <c r="AY25" s="12"/>
      <c r="AZ25" s="12"/>
      <c r="BA25" s="12"/>
      <c r="BB25" s="12"/>
      <c r="BC25" s="12"/>
      <c r="BD25" s="12"/>
    </row>
    <row r="26" spans="1:56" ht="25.5" customHeight="1">
      <c r="A26" s="20" t="s">
        <v>13</v>
      </c>
      <c r="B26" s="11" t="s">
        <v>52</v>
      </c>
      <c r="C26" s="17">
        <v>141</v>
      </c>
      <c r="D26" s="17">
        <v>260</v>
      </c>
      <c r="E26" s="17">
        <v>401</v>
      </c>
      <c r="F26" s="18" t="s">
        <v>6</v>
      </c>
      <c r="G26" s="18" t="s">
        <v>6</v>
      </c>
      <c r="H26" s="18" t="s">
        <v>6</v>
      </c>
      <c r="I26" s="17">
        <v>141</v>
      </c>
      <c r="J26" s="17">
        <v>260</v>
      </c>
      <c r="K26" s="17">
        <v>401</v>
      </c>
      <c r="L26" s="18" t="s">
        <v>6</v>
      </c>
      <c r="M26" s="18" t="s">
        <v>6</v>
      </c>
      <c r="N26" s="18" t="s">
        <v>6</v>
      </c>
      <c r="O26" s="18" t="s">
        <v>6</v>
      </c>
      <c r="P26" s="18" t="s">
        <v>6</v>
      </c>
      <c r="Q26" s="18" t="s">
        <v>6</v>
      </c>
      <c r="R26" s="12"/>
      <c r="S26" s="12"/>
      <c r="T26" s="12"/>
      <c r="U26" s="12">
        <f t="shared" si="16"/>
        <v>100</v>
      </c>
      <c r="V26" s="12">
        <f t="shared" si="17"/>
        <v>100</v>
      </c>
      <c r="W26" s="12">
        <f t="shared" si="18"/>
        <v>100</v>
      </c>
      <c r="X26" s="12"/>
      <c r="Y26" s="12"/>
      <c r="Z26" s="12"/>
      <c r="AA26" s="12"/>
      <c r="AB26" s="12"/>
      <c r="AC26" s="12"/>
      <c r="AD26" s="17">
        <v>141</v>
      </c>
      <c r="AE26" s="17">
        <v>260</v>
      </c>
      <c r="AF26" s="17">
        <v>401</v>
      </c>
      <c r="AG26" s="18" t="s">
        <v>6</v>
      </c>
      <c r="AH26" s="18" t="s">
        <v>6</v>
      </c>
      <c r="AI26" s="18" t="s">
        <v>6</v>
      </c>
      <c r="AJ26" s="17">
        <v>141</v>
      </c>
      <c r="AK26" s="17">
        <v>260</v>
      </c>
      <c r="AL26" s="17">
        <v>401</v>
      </c>
      <c r="AM26" s="18" t="s">
        <v>6</v>
      </c>
      <c r="AN26" s="18" t="s">
        <v>6</v>
      </c>
      <c r="AO26" s="18" t="s">
        <v>6</v>
      </c>
      <c r="AP26" s="18" t="s">
        <v>6</v>
      </c>
      <c r="AQ26" s="18" t="s">
        <v>6</v>
      </c>
      <c r="AR26" s="18" t="s">
        <v>6</v>
      </c>
      <c r="AS26" s="12"/>
      <c r="AT26" s="12"/>
      <c r="AU26" s="12"/>
      <c r="AV26" s="12">
        <f t="shared" si="19"/>
        <v>100</v>
      </c>
      <c r="AW26" s="12">
        <f t="shared" si="20"/>
        <v>100</v>
      </c>
      <c r="AX26" s="12">
        <f t="shared" si="21"/>
        <v>100</v>
      </c>
      <c r="AY26" s="12"/>
      <c r="AZ26" s="12"/>
      <c r="BA26" s="12"/>
      <c r="BB26" s="12"/>
      <c r="BC26" s="12"/>
      <c r="BD26" s="12"/>
    </row>
    <row r="27" spans="1:56" ht="24" customHeight="1">
      <c r="A27" s="20" t="s">
        <v>14</v>
      </c>
      <c r="B27" s="11" t="s">
        <v>53</v>
      </c>
      <c r="C27" s="17">
        <v>221</v>
      </c>
      <c r="D27" s="17">
        <v>268</v>
      </c>
      <c r="E27" s="17">
        <v>489</v>
      </c>
      <c r="F27" s="18" t="s">
        <v>6</v>
      </c>
      <c r="G27" s="18" t="s">
        <v>6</v>
      </c>
      <c r="H27" s="18" t="s">
        <v>6</v>
      </c>
      <c r="I27" s="17">
        <v>221</v>
      </c>
      <c r="J27" s="17">
        <v>268</v>
      </c>
      <c r="K27" s="17">
        <v>489</v>
      </c>
      <c r="L27" s="18" t="s">
        <v>6</v>
      </c>
      <c r="M27" s="18" t="s">
        <v>6</v>
      </c>
      <c r="N27" s="18" t="s">
        <v>6</v>
      </c>
      <c r="O27" s="18" t="s">
        <v>6</v>
      </c>
      <c r="P27" s="18" t="s">
        <v>6</v>
      </c>
      <c r="Q27" s="18" t="s">
        <v>6</v>
      </c>
      <c r="R27" s="12"/>
      <c r="S27" s="12"/>
      <c r="T27" s="12"/>
      <c r="U27" s="12">
        <f t="shared" si="16"/>
        <v>100</v>
      </c>
      <c r="V27" s="12">
        <f t="shared" si="17"/>
        <v>100</v>
      </c>
      <c r="W27" s="12">
        <f t="shared" si="18"/>
        <v>100</v>
      </c>
      <c r="X27" s="12"/>
      <c r="Y27" s="12"/>
      <c r="Z27" s="12"/>
      <c r="AA27" s="12"/>
      <c r="AB27" s="12"/>
      <c r="AC27" s="12"/>
      <c r="AD27" s="17">
        <v>216</v>
      </c>
      <c r="AE27" s="17">
        <v>264</v>
      </c>
      <c r="AF27" s="17">
        <v>480</v>
      </c>
      <c r="AG27" s="18" t="s">
        <v>6</v>
      </c>
      <c r="AH27" s="18" t="s">
        <v>6</v>
      </c>
      <c r="AI27" s="18" t="s">
        <v>6</v>
      </c>
      <c r="AJ27" s="17">
        <v>216</v>
      </c>
      <c r="AK27" s="17">
        <v>264</v>
      </c>
      <c r="AL27" s="17">
        <v>480</v>
      </c>
      <c r="AM27" s="18" t="s">
        <v>6</v>
      </c>
      <c r="AN27" s="18" t="s">
        <v>6</v>
      </c>
      <c r="AO27" s="18" t="s">
        <v>6</v>
      </c>
      <c r="AP27" s="18" t="s">
        <v>6</v>
      </c>
      <c r="AQ27" s="18" t="s">
        <v>6</v>
      </c>
      <c r="AR27" s="18" t="s">
        <v>6</v>
      </c>
      <c r="AS27" s="12"/>
      <c r="AT27" s="12"/>
      <c r="AU27" s="12"/>
      <c r="AV27" s="12">
        <f t="shared" si="19"/>
        <v>100</v>
      </c>
      <c r="AW27" s="12">
        <f t="shared" si="20"/>
        <v>100</v>
      </c>
      <c r="AX27" s="12">
        <f t="shared" si="21"/>
        <v>100</v>
      </c>
      <c r="AY27" s="12"/>
      <c r="AZ27" s="12"/>
      <c r="BA27" s="12"/>
      <c r="BB27" s="12"/>
      <c r="BC27" s="12"/>
      <c r="BD27" s="12"/>
    </row>
    <row r="28" spans="1:56" ht="23.25" customHeight="1">
      <c r="A28" s="20" t="s">
        <v>15</v>
      </c>
      <c r="B28" s="11" t="s">
        <v>54</v>
      </c>
      <c r="C28" s="17">
        <v>346</v>
      </c>
      <c r="D28" s="17">
        <v>423</v>
      </c>
      <c r="E28" s="17">
        <v>769</v>
      </c>
      <c r="F28" s="17">
        <v>34</v>
      </c>
      <c r="G28" s="17">
        <v>43</v>
      </c>
      <c r="H28" s="17">
        <v>77</v>
      </c>
      <c r="I28" s="17">
        <v>279</v>
      </c>
      <c r="J28" s="17">
        <v>322</v>
      </c>
      <c r="K28" s="17">
        <v>601</v>
      </c>
      <c r="L28" s="17">
        <v>33</v>
      </c>
      <c r="M28" s="17">
        <v>58</v>
      </c>
      <c r="N28" s="17">
        <v>91</v>
      </c>
      <c r="O28" s="18" t="s">
        <v>6</v>
      </c>
      <c r="P28" s="18" t="s">
        <v>6</v>
      </c>
      <c r="Q28" s="18" t="s">
        <v>6</v>
      </c>
      <c r="R28" s="12">
        <f>SUM(F28*100/C28)</f>
        <v>9.826589595375722</v>
      </c>
      <c r="S28" s="12">
        <f>SUM(G28*100/D28)</f>
        <v>10.16548463356974</v>
      </c>
      <c r="T28" s="12">
        <f>SUM(H28*100/E28)</f>
        <v>10.01300390117035</v>
      </c>
      <c r="U28" s="12">
        <f t="shared" si="16"/>
        <v>80.63583815028902</v>
      </c>
      <c r="V28" s="12">
        <f t="shared" si="17"/>
        <v>76.12293144208037</v>
      </c>
      <c r="W28" s="12">
        <f t="shared" si="18"/>
        <v>78.15344603381014</v>
      </c>
      <c r="X28" s="12">
        <f t="shared" si="10"/>
        <v>9.53757225433526</v>
      </c>
      <c r="Y28" s="12">
        <f t="shared" si="11"/>
        <v>13.711583924349881</v>
      </c>
      <c r="Z28" s="12">
        <f t="shared" si="12"/>
        <v>11.833550065019505</v>
      </c>
      <c r="AA28" s="12"/>
      <c r="AB28" s="12"/>
      <c r="AC28" s="12"/>
      <c r="AD28" s="17">
        <v>262</v>
      </c>
      <c r="AE28" s="17">
        <v>296</v>
      </c>
      <c r="AF28" s="17">
        <v>558</v>
      </c>
      <c r="AG28" s="17">
        <v>29</v>
      </c>
      <c r="AH28" s="17">
        <v>37</v>
      </c>
      <c r="AI28" s="17">
        <v>66</v>
      </c>
      <c r="AJ28" s="17">
        <v>220</v>
      </c>
      <c r="AK28" s="17">
        <v>243</v>
      </c>
      <c r="AL28" s="17">
        <v>463</v>
      </c>
      <c r="AM28" s="17">
        <v>13</v>
      </c>
      <c r="AN28" s="17">
        <v>16</v>
      </c>
      <c r="AO28" s="17">
        <v>29</v>
      </c>
      <c r="AP28" s="18" t="s">
        <v>6</v>
      </c>
      <c r="AQ28" s="18" t="s">
        <v>6</v>
      </c>
      <c r="AR28" s="18" t="s">
        <v>6</v>
      </c>
      <c r="AS28" s="12">
        <f>SUM(AG28*100/AD28)</f>
        <v>11.068702290076336</v>
      </c>
      <c r="AT28" s="12">
        <f>SUM(AH28*100/AE28)</f>
        <v>12.5</v>
      </c>
      <c r="AU28" s="12">
        <f>SUM(AI28*100/AF28)</f>
        <v>11.827956989247312</v>
      </c>
      <c r="AV28" s="12">
        <f t="shared" si="19"/>
        <v>83.96946564885496</v>
      </c>
      <c r="AW28" s="12">
        <f t="shared" si="20"/>
        <v>82.0945945945946</v>
      </c>
      <c r="AX28" s="12">
        <f t="shared" si="21"/>
        <v>82.97491039426524</v>
      </c>
      <c r="AY28" s="12">
        <f t="shared" si="13"/>
        <v>4.961832061068702</v>
      </c>
      <c r="AZ28" s="12">
        <f t="shared" si="14"/>
        <v>5.405405405405405</v>
      </c>
      <c r="BA28" s="12">
        <f t="shared" si="15"/>
        <v>5.197132616487456</v>
      </c>
      <c r="BB28" s="12"/>
      <c r="BC28" s="12"/>
      <c r="BD28" s="12"/>
    </row>
    <row r="29" spans="1:56" ht="24.75" customHeight="1">
      <c r="A29" s="20" t="s">
        <v>16</v>
      </c>
      <c r="B29" s="11" t="s">
        <v>55</v>
      </c>
      <c r="C29" s="17">
        <v>364</v>
      </c>
      <c r="D29" s="17">
        <v>360</v>
      </c>
      <c r="E29" s="17">
        <v>724</v>
      </c>
      <c r="F29" s="18" t="s">
        <v>6</v>
      </c>
      <c r="G29" s="18" t="s">
        <v>6</v>
      </c>
      <c r="H29" s="18" t="s">
        <v>6</v>
      </c>
      <c r="I29" s="17">
        <v>364</v>
      </c>
      <c r="J29" s="17">
        <v>360</v>
      </c>
      <c r="K29" s="17">
        <v>724</v>
      </c>
      <c r="L29" s="18" t="s">
        <v>6</v>
      </c>
      <c r="M29" s="18" t="s">
        <v>6</v>
      </c>
      <c r="N29" s="18" t="s">
        <v>6</v>
      </c>
      <c r="O29" s="18" t="s">
        <v>6</v>
      </c>
      <c r="P29" s="18" t="s">
        <v>6</v>
      </c>
      <c r="Q29" s="18" t="s">
        <v>6</v>
      </c>
      <c r="R29" s="12"/>
      <c r="S29" s="12"/>
      <c r="T29" s="12"/>
      <c r="U29" s="12">
        <f t="shared" si="16"/>
        <v>100</v>
      </c>
      <c r="V29" s="12">
        <f t="shared" si="17"/>
        <v>100</v>
      </c>
      <c r="W29" s="12">
        <f t="shared" si="18"/>
        <v>100</v>
      </c>
      <c r="X29" s="12"/>
      <c r="Y29" s="12"/>
      <c r="Z29" s="12"/>
      <c r="AA29" s="12"/>
      <c r="AB29" s="12"/>
      <c r="AC29" s="12"/>
      <c r="AD29" s="17">
        <v>336</v>
      </c>
      <c r="AE29" s="17">
        <v>353</v>
      </c>
      <c r="AF29" s="17">
        <v>689</v>
      </c>
      <c r="AG29" s="18" t="s">
        <v>6</v>
      </c>
      <c r="AH29" s="18" t="s">
        <v>6</v>
      </c>
      <c r="AI29" s="18" t="s">
        <v>6</v>
      </c>
      <c r="AJ29" s="17">
        <v>336</v>
      </c>
      <c r="AK29" s="17">
        <v>353</v>
      </c>
      <c r="AL29" s="17">
        <v>689</v>
      </c>
      <c r="AM29" s="18" t="s">
        <v>6</v>
      </c>
      <c r="AN29" s="18" t="s">
        <v>6</v>
      </c>
      <c r="AO29" s="18" t="s">
        <v>6</v>
      </c>
      <c r="AP29" s="18" t="s">
        <v>6</v>
      </c>
      <c r="AQ29" s="18" t="s">
        <v>6</v>
      </c>
      <c r="AR29" s="18" t="s">
        <v>6</v>
      </c>
      <c r="AS29" s="12"/>
      <c r="AT29" s="12"/>
      <c r="AU29" s="12"/>
      <c r="AV29" s="12">
        <f t="shared" si="19"/>
        <v>100</v>
      </c>
      <c r="AW29" s="12">
        <f t="shared" si="20"/>
        <v>100</v>
      </c>
      <c r="AX29" s="12">
        <f t="shared" si="21"/>
        <v>100</v>
      </c>
      <c r="AY29" s="12"/>
      <c r="AZ29" s="12"/>
      <c r="BA29" s="12"/>
      <c r="BB29" s="12"/>
      <c r="BC29" s="12"/>
      <c r="BD29" s="12"/>
    </row>
    <row r="30" spans="1:56" ht="24" customHeight="1">
      <c r="A30" s="20"/>
      <c r="B30" s="11"/>
      <c r="C30" s="17"/>
      <c r="D30" s="17"/>
      <c r="E30" s="17"/>
      <c r="F30" s="18"/>
      <c r="G30" s="18"/>
      <c r="H30" s="18"/>
      <c r="I30" s="17"/>
      <c r="J30" s="17"/>
      <c r="K30" s="17"/>
      <c r="L30" s="18"/>
      <c r="M30" s="18"/>
      <c r="N30" s="18"/>
      <c r="O30" s="18"/>
      <c r="P30" s="18"/>
      <c r="Q30" s="18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7"/>
      <c r="AE30" s="17"/>
      <c r="AF30" s="17"/>
      <c r="AG30" s="18"/>
      <c r="AH30" s="18"/>
      <c r="AI30" s="18"/>
      <c r="AJ30" s="17"/>
      <c r="AK30" s="17"/>
      <c r="AL30" s="17"/>
      <c r="AM30" s="18"/>
      <c r="AN30" s="18"/>
      <c r="AO30" s="18"/>
      <c r="AP30" s="18"/>
      <c r="AQ30" s="18"/>
      <c r="AR30" s="18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24.75" customHeight="1">
      <c r="A31" s="20"/>
      <c r="B31" s="11" t="s">
        <v>28</v>
      </c>
      <c r="C31" s="17">
        <f aca="true" t="shared" si="22" ref="C31:Q31">SUM(C15:C30)</f>
        <v>4302</v>
      </c>
      <c r="D31" s="17">
        <f t="shared" si="22"/>
        <v>7935</v>
      </c>
      <c r="E31" s="17">
        <f t="shared" si="22"/>
        <v>12237</v>
      </c>
      <c r="F31" s="18">
        <f t="shared" si="22"/>
        <v>75</v>
      </c>
      <c r="G31" s="18">
        <f t="shared" si="22"/>
        <v>150</v>
      </c>
      <c r="H31" s="18">
        <f t="shared" si="22"/>
        <v>225</v>
      </c>
      <c r="I31" s="17">
        <f t="shared" si="22"/>
        <v>3464</v>
      </c>
      <c r="J31" s="17">
        <f t="shared" si="22"/>
        <v>6471</v>
      </c>
      <c r="K31" s="17">
        <f t="shared" si="22"/>
        <v>9935</v>
      </c>
      <c r="L31" s="18">
        <f t="shared" si="22"/>
        <v>762</v>
      </c>
      <c r="M31" s="18">
        <f t="shared" si="22"/>
        <v>1313</v>
      </c>
      <c r="N31" s="18">
        <f t="shared" si="22"/>
        <v>2075</v>
      </c>
      <c r="O31" s="18">
        <f t="shared" si="22"/>
        <v>1</v>
      </c>
      <c r="P31" s="18">
        <f t="shared" si="22"/>
        <v>1</v>
      </c>
      <c r="Q31" s="18">
        <f t="shared" si="22"/>
        <v>2</v>
      </c>
      <c r="R31" s="12">
        <f>SUM(F31*100/C31)</f>
        <v>1.7433751743375174</v>
      </c>
      <c r="S31" s="12">
        <f>SUM(G31*100/D31)</f>
        <v>1.890359168241966</v>
      </c>
      <c r="T31" s="12">
        <f>SUM(H31*100/E31)</f>
        <v>1.8386859524393233</v>
      </c>
      <c r="U31" s="12">
        <f t="shared" si="16"/>
        <v>80.5206880520688</v>
      </c>
      <c r="V31" s="12">
        <f t="shared" si="17"/>
        <v>81.55009451795841</v>
      </c>
      <c r="W31" s="12">
        <f t="shared" si="18"/>
        <v>81.18819972215412</v>
      </c>
      <c r="X31" s="12">
        <f t="shared" si="10"/>
        <v>17.712691771269178</v>
      </c>
      <c r="Y31" s="12">
        <f t="shared" si="11"/>
        <v>16.546943919344674</v>
      </c>
      <c r="Z31" s="12">
        <f t="shared" si="12"/>
        <v>16.95677045027376</v>
      </c>
      <c r="AA31" s="12">
        <f>SUM(O31/C31*100)</f>
        <v>0.023245002324500233</v>
      </c>
      <c r="AB31" s="12">
        <f>SUM(P31/D31*100)</f>
        <v>0.01260239445494644</v>
      </c>
      <c r="AC31" s="12">
        <f>SUM(Q31/E31*100)</f>
        <v>0.016343875132793985</v>
      </c>
      <c r="AD31" s="17">
        <f aca="true" t="shared" si="23" ref="AD31:AR31">SUM(AD15:AD30)</f>
        <v>3777</v>
      </c>
      <c r="AE31" s="17">
        <f t="shared" si="23"/>
        <v>6878</v>
      </c>
      <c r="AF31" s="17">
        <f t="shared" si="23"/>
        <v>10655</v>
      </c>
      <c r="AG31" s="18">
        <f t="shared" si="23"/>
        <v>42</v>
      </c>
      <c r="AH31" s="18">
        <f t="shared" si="23"/>
        <v>80</v>
      </c>
      <c r="AI31" s="18">
        <f t="shared" si="23"/>
        <v>122</v>
      </c>
      <c r="AJ31" s="17">
        <f t="shared" si="23"/>
        <v>3177</v>
      </c>
      <c r="AK31" s="17">
        <f t="shared" si="23"/>
        <v>5812</v>
      </c>
      <c r="AL31" s="17">
        <f t="shared" si="23"/>
        <v>8989</v>
      </c>
      <c r="AM31" s="18">
        <f t="shared" si="23"/>
        <v>557</v>
      </c>
      <c r="AN31" s="18">
        <f t="shared" si="23"/>
        <v>985</v>
      </c>
      <c r="AO31" s="18">
        <f t="shared" si="23"/>
        <v>1542</v>
      </c>
      <c r="AP31" s="18">
        <f t="shared" si="23"/>
        <v>1</v>
      </c>
      <c r="AQ31" s="18">
        <f t="shared" si="23"/>
        <v>1</v>
      </c>
      <c r="AR31" s="18">
        <f t="shared" si="23"/>
        <v>2</v>
      </c>
      <c r="AS31" s="12">
        <f>SUM(AG31*100/AD31)</f>
        <v>1.1119936457505957</v>
      </c>
      <c r="AT31" s="12">
        <f>SUM(AH31*100/AE31)</f>
        <v>1.1631288165164293</v>
      </c>
      <c r="AU31" s="12">
        <f>SUM(AI31*100/AF31)</f>
        <v>1.1450023463162835</v>
      </c>
      <c r="AV31" s="12">
        <f t="shared" si="19"/>
        <v>84.1143764892772</v>
      </c>
      <c r="AW31" s="12">
        <f t="shared" si="20"/>
        <v>84.50130851991858</v>
      </c>
      <c r="AX31" s="12">
        <f t="shared" si="21"/>
        <v>84.36414828718911</v>
      </c>
      <c r="AY31" s="12">
        <f t="shared" si="13"/>
        <v>14.747153825787661</v>
      </c>
      <c r="AZ31" s="12">
        <f t="shared" si="14"/>
        <v>14.321023553358534</v>
      </c>
      <c r="BA31" s="12">
        <f t="shared" si="15"/>
        <v>14.472078836227123</v>
      </c>
      <c r="BB31" s="12">
        <f>SUM(AP31/AD31*100)</f>
        <v>0.026476039184537992</v>
      </c>
      <c r="BC31" s="12">
        <f>SUM(AQ31/AE31*100)</f>
        <v>0.014539110206455364</v>
      </c>
      <c r="BD31" s="12">
        <f>SUM(AR31/AF31*100)</f>
        <v>0.018770530267480056</v>
      </c>
    </row>
    <row r="32" spans="1:56" ht="23.25" customHeight="1">
      <c r="A32" s="20"/>
      <c r="B32" s="11"/>
      <c r="C32" s="17"/>
      <c r="D32" s="17"/>
      <c r="E32" s="17"/>
      <c r="F32" s="18"/>
      <c r="G32" s="18"/>
      <c r="H32" s="18"/>
      <c r="I32" s="17"/>
      <c r="J32" s="17"/>
      <c r="K32" s="17"/>
      <c r="L32" s="18"/>
      <c r="M32" s="18"/>
      <c r="N32" s="18"/>
      <c r="O32" s="18"/>
      <c r="P32" s="18"/>
      <c r="Q32" s="18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7"/>
      <c r="AE32" s="17"/>
      <c r="AF32" s="17"/>
      <c r="AG32" s="18"/>
      <c r="AH32" s="18"/>
      <c r="AI32" s="18"/>
      <c r="AJ32" s="17"/>
      <c r="AK32" s="17"/>
      <c r="AL32" s="17"/>
      <c r="AM32" s="18"/>
      <c r="AN32" s="18"/>
      <c r="AO32" s="18"/>
      <c r="AP32" s="18"/>
      <c r="AQ32" s="18"/>
      <c r="AR32" s="18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22.5" customHeight="1">
      <c r="A33" s="20"/>
      <c r="B33" s="19" t="s">
        <v>98</v>
      </c>
      <c r="C33" s="17"/>
      <c r="D33" s="17"/>
      <c r="E33" s="17"/>
      <c r="F33" s="18"/>
      <c r="G33" s="18"/>
      <c r="H33" s="18"/>
      <c r="I33" s="17"/>
      <c r="J33" s="17"/>
      <c r="K33" s="17"/>
      <c r="L33" s="18"/>
      <c r="M33" s="18"/>
      <c r="N33" s="18"/>
      <c r="O33" s="18"/>
      <c r="P33" s="18"/>
      <c r="Q33" s="18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7"/>
      <c r="AE33" s="17"/>
      <c r="AF33" s="17"/>
      <c r="AG33" s="18"/>
      <c r="AH33" s="18"/>
      <c r="AI33" s="18"/>
      <c r="AJ33" s="17"/>
      <c r="AK33" s="17"/>
      <c r="AL33" s="17"/>
      <c r="AM33" s="18"/>
      <c r="AN33" s="18"/>
      <c r="AO33" s="18"/>
      <c r="AP33" s="18"/>
      <c r="AQ33" s="18"/>
      <c r="AR33" s="18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24.75" customHeight="1">
      <c r="A34" s="20"/>
      <c r="B34" s="11"/>
      <c r="C34" s="17"/>
      <c r="D34" s="17"/>
      <c r="E34" s="17"/>
      <c r="F34" s="18"/>
      <c r="G34" s="18"/>
      <c r="H34" s="18"/>
      <c r="I34" s="17"/>
      <c r="J34" s="17"/>
      <c r="K34" s="17"/>
      <c r="L34" s="18"/>
      <c r="M34" s="18"/>
      <c r="N34" s="18"/>
      <c r="O34" s="18"/>
      <c r="P34" s="18"/>
      <c r="Q34" s="18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7"/>
      <c r="AE34" s="17"/>
      <c r="AF34" s="17"/>
      <c r="AG34" s="18"/>
      <c r="AH34" s="18"/>
      <c r="AI34" s="18"/>
      <c r="AJ34" s="17"/>
      <c r="AK34" s="17"/>
      <c r="AL34" s="17"/>
      <c r="AM34" s="18"/>
      <c r="AN34" s="18"/>
      <c r="AO34" s="18"/>
      <c r="AP34" s="18"/>
      <c r="AQ34" s="18"/>
      <c r="AR34" s="18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27" customHeight="1">
      <c r="A35" s="20" t="s">
        <v>1</v>
      </c>
      <c r="B35" s="11" t="s">
        <v>99</v>
      </c>
      <c r="C35" s="17">
        <v>376</v>
      </c>
      <c r="D35" s="17">
        <v>967</v>
      </c>
      <c r="E35" s="17">
        <v>1343</v>
      </c>
      <c r="F35" s="17">
        <v>83</v>
      </c>
      <c r="G35" s="17">
        <v>203</v>
      </c>
      <c r="H35" s="17">
        <v>286</v>
      </c>
      <c r="I35" s="17">
        <v>54</v>
      </c>
      <c r="J35" s="17">
        <v>134</v>
      </c>
      <c r="K35" s="17">
        <v>188</v>
      </c>
      <c r="L35" s="17">
        <v>239</v>
      </c>
      <c r="M35" s="17">
        <v>627</v>
      </c>
      <c r="N35" s="17">
        <v>866</v>
      </c>
      <c r="O35" s="18" t="s">
        <v>6</v>
      </c>
      <c r="P35" s="17">
        <v>3</v>
      </c>
      <c r="Q35" s="17">
        <v>3</v>
      </c>
      <c r="R35" s="12">
        <f aca="true" t="shared" si="24" ref="R35:R58">SUM(F35*100/C35)</f>
        <v>22.074468085106382</v>
      </c>
      <c r="S35" s="12">
        <f aca="true" t="shared" si="25" ref="S35:S58">SUM(G35*100/D35)</f>
        <v>20.992761116856258</v>
      </c>
      <c r="T35" s="12">
        <f aca="true" t="shared" si="26" ref="T35:T58">SUM(H35*100/E35)</f>
        <v>21.29560685033507</v>
      </c>
      <c r="U35" s="12">
        <f aca="true" t="shared" si="27" ref="U35:U58">SUM(I35*100/C35)</f>
        <v>14.361702127659575</v>
      </c>
      <c r="V35" s="12">
        <f aca="true" t="shared" si="28" ref="V35:V58">SUM(J35*100/D35)</f>
        <v>13.857290589451914</v>
      </c>
      <c r="W35" s="12">
        <f aca="true" t="shared" si="29" ref="W35:W58">SUM(K35*100/E35)</f>
        <v>13.998510796723753</v>
      </c>
      <c r="X35" s="12">
        <f aca="true" t="shared" si="30" ref="X35:X58">SUM(L35*100/C35)</f>
        <v>63.56382978723404</v>
      </c>
      <c r="Y35" s="12">
        <f aca="true" t="shared" si="31" ref="Y35:Y58">SUM(M35*100/D35)</f>
        <v>64.83971044467425</v>
      </c>
      <c r="Z35" s="12">
        <f aca="true" t="shared" si="32" ref="Z35:Z58">SUM(N35*100/E35)</f>
        <v>64.48250186150409</v>
      </c>
      <c r="AA35" s="12"/>
      <c r="AB35" s="12">
        <f aca="true" t="shared" si="33" ref="AB35:AB58">SUM(P35/D35*100)</f>
        <v>0.3102378490175801</v>
      </c>
      <c r="AC35" s="12">
        <f aca="true" t="shared" si="34" ref="AC35:AC58">SUM(Q35/E35*100)</f>
        <v>0.22338049143708116</v>
      </c>
      <c r="AD35" s="17">
        <v>376</v>
      </c>
      <c r="AE35" s="17">
        <v>967</v>
      </c>
      <c r="AF35" s="17">
        <v>1343</v>
      </c>
      <c r="AG35" s="17">
        <v>83</v>
      </c>
      <c r="AH35" s="17">
        <v>203</v>
      </c>
      <c r="AI35" s="17">
        <v>286</v>
      </c>
      <c r="AJ35" s="17">
        <v>54</v>
      </c>
      <c r="AK35" s="17">
        <v>134</v>
      </c>
      <c r="AL35" s="17">
        <v>188</v>
      </c>
      <c r="AM35" s="17">
        <v>239</v>
      </c>
      <c r="AN35" s="17">
        <v>627</v>
      </c>
      <c r="AO35" s="17">
        <v>866</v>
      </c>
      <c r="AP35" s="18" t="s">
        <v>6</v>
      </c>
      <c r="AQ35" s="17">
        <v>3</v>
      </c>
      <c r="AR35" s="17">
        <v>3</v>
      </c>
      <c r="AS35" s="12">
        <f aca="true" t="shared" si="35" ref="AS35:AS58">SUM(AG35*100/AD35)</f>
        <v>22.074468085106382</v>
      </c>
      <c r="AT35" s="12">
        <f aca="true" t="shared" si="36" ref="AT35:AT58">SUM(AH35*100/AE35)</f>
        <v>20.992761116856258</v>
      </c>
      <c r="AU35" s="12">
        <f aca="true" t="shared" si="37" ref="AU35:AU58">SUM(AI35*100/AF35)</f>
        <v>21.29560685033507</v>
      </c>
      <c r="AV35" s="12">
        <f aca="true" t="shared" si="38" ref="AV35:AV58">SUM(AJ35*100/AD35)</f>
        <v>14.361702127659575</v>
      </c>
      <c r="AW35" s="12">
        <f aca="true" t="shared" si="39" ref="AW35:AW58">SUM(AK35*100/AE35)</f>
        <v>13.857290589451914</v>
      </c>
      <c r="AX35" s="12">
        <f aca="true" t="shared" si="40" ref="AX35:AX58">SUM(AL35*100/AF35)</f>
        <v>13.998510796723753</v>
      </c>
      <c r="AY35" s="12">
        <f aca="true" t="shared" si="41" ref="AY35:AY58">SUM(AM35*100/AD35)</f>
        <v>63.56382978723404</v>
      </c>
      <c r="AZ35" s="12">
        <f aca="true" t="shared" si="42" ref="AZ35:AZ58">SUM(AN35*100/AE35)</f>
        <v>64.83971044467425</v>
      </c>
      <c r="BA35" s="12">
        <f aca="true" t="shared" si="43" ref="BA35:BA58">SUM(AO35*100/AF35)</f>
        <v>64.48250186150409</v>
      </c>
      <c r="BB35" s="12"/>
      <c r="BC35" s="12">
        <f aca="true" t="shared" si="44" ref="BC35:BC58">SUM(AQ35/AE35*100)</f>
        <v>0.3102378490175801</v>
      </c>
      <c r="BD35" s="12">
        <f aca="true" t="shared" si="45" ref="BD35:BD58">SUM(AR35/AF35*100)</f>
        <v>0.22338049143708116</v>
      </c>
    </row>
    <row r="36" spans="1:56" ht="24.75" customHeight="1">
      <c r="A36" s="20" t="s">
        <v>2</v>
      </c>
      <c r="B36" s="11" t="s">
        <v>100</v>
      </c>
      <c r="C36" s="17">
        <v>4688</v>
      </c>
      <c r="D36" s="17">
        <v>6643</v>
      </c>
      <c r="E36" s="17">
        <v>11331</v>
      </c>
      <c r="F36" s="17">
        <v>213</v>
      </c>
      <c r="G36" s="17">
        <v>349</v>
      </c>
      <c r="H36" s="17">
        <v>562</v>
      </c>
      <c r="I36" s="17">
        <v>3578</v>
      </c>
      <c r="J36" s="17">
        <v>4954</v>
      </c>
      <c r="K36" s="17">
        <v>8532</v>
      </c>
      <c r="L36" s="17">
        <v>749</v>
      </c>
      <c r="M36" s="17">
        <v>1121</v>
      </c>
      <c r="N36" s="17">
        <v>1870</v>
      </c>
      <c r="O36" s="17">
        <v>148</v>
      </c>
      <c r="P36" s="17">
        <v>219</v>
      </c>
      <c r="Q36" s="17">
        <v>367</v>
      </c>
      <c r="R36" s="12">
        <f t="shared" si="24"/>
        <v>4.543515358361775</v>
      </c>
      <c r="S36" s="12">
        <f t="shared" si="25"/>
        <v>5.253650459129911</v>
      </c>
      <c r="T36" s="12">
        <f t="shared" si="26"/>
        <v>4.959844673903451</v>
      </c>
      <c r="U36" s="12">
        <f t="shared" si="27"/>
        <v>76.32252559726962</v>
      </c>
      <c r="V36" s="12">
        <f t="shared" si="28"/>
        <v>74.57474032816499</v>
      </c>
      <c r="W36" s="12">
        <f t="shared" si="29"/>
        <v>75.29785544082605</v>
      </c>
      <c r="X36" s="12">
        <f t="shared" si="30"/>
        <v>15.976962457337883</v>
      </c>
      <c r="Y36" s="12">
        <f t="shared" si="31"/>
        <v>16.874905916001808</v>
      </c>
      <c r="Z36" s="12">
        <f t="shared" si="32"/>
        <v>16.503397758362016</v>
      </c>
      <c r="AA36" s="12">
        <f aca="true" t="shared" si="46" ref="AA36:AA58">SUM(O36/C36*100)</f>
        <v>3.1569965870307164</v>
      </c>
      <c r="AB36" s="12">
        <f t="shared" si="33"/>
        <v>3.296703296703297</v>
      </c>
      <c r="AC36" s="12">
        <f t="shared" si="34"/>
        <v>3.2389021269084814</v>
      </c>
      <c r="AD36" s="17">
        <v>4522</v>
      </c>
      <c r="AE36" s="17">
        <v>6490</v>
      </c>
      <c r="AF36" s="17">
        <v>11012</v>
      </c>
      <c r="AG36" s="17">
        <v>211</v>
      </c>
      <c r="AH36" s="17">
        <v>341</v>
      </c>
      <c r="AI36" s="17">
        <v>552</v>
      </c>
      <c r="AJ36" s="17">
        <v>3428</v>
      </c>
      <c r="AK36" s="17">
        <v>4832</v>
      </c>
      <c r="AL36" s="17">
        <v>8260</v>
      </c>
      <c r="AM36" s="17">
        <v>737</v>
      </c>
      <c r="AN36" s="17">
        <v>1099</v>
      </c>
      <c r="AO36" s="17">
        <v>1836</v>
      </c>
      <c r="AP36" s="17">
        <v>146</v>
      </c>
      <c r="AQ36" s="17">
        <v>218</v>
      </c>
      <c r="AR36" s="17">
        <v>364</v>
      </c>
      <c r="AS36" s="12">
        <f t="shared" si="35"/>
        <v>4.666076957098629</v>
      </c>
      <c r="AT36" s="12">
        <f t="shared" si="36"/>
        <v>5.254237288135593</v>
      </c>
      <c r="AU36" s="12">
        <f t="shared" si="37"/>
        <v>5.012713403559753</v>
      </c>
      <c r="AV36" s="12">
        <f t="shared" si="38"/>
        <v>75.80716497125165</v>
      </c>
      <c r="AW36" s="12">
        <f t="shared" si="39"/>
        <v>74.45300462249615</v>
      </c>
      <c r="AX36" s="12">
        <f t="shared" si="40"/>
        <v>75.00908100254269</v>
      </c>
      <c r="AY36" s="12">
        <f t="shared" si="41"/>
        <v>16.298098186643077</v>
      </c>
      <c r="AZ36" s="12">
        <f t="shared" si="42"/>
        <v>16.933744221879817</v>
      </c>
      <c r="BA36" s="12">
        <f t="shared" si="43"/>
        <v>16.672720668361787</v>
      </c>
      <c r="BB36" s="12">
        <f aca="true" t="shared" si="47" ref="BB36:BB58">SUM(AP36/AD36*100)</f>
        <v>3.228659885006634</v>
      </c>
      <c r="BC36" s="12">
        <f t="shared" si="44"/>
        <v>3.3590138674884438</v>
      </c>
      <c r="BD36" s="12">
        <f t="shared" si="45"/>
        <v>3.3054849255357794</v>
      </c>
    </row>
    <row r="37" spans="1:56" ht="24.75" customHeight="1">
      <c r="A37" s="20" t="s">
        <v>3</v>
      </c>
      <c r="B37" s="11" t="s">
        <v>59</v>
      </c>
      <c r="C37" s="17">
        <v>7957</v>
      </c>
      <c r="D37" s="17">
        <v>10166</v>
      </c>
      <c r="E37" s="17">
        <v>18123</v>
      </c>
      <c r="F37" s="17">
        <v>40</v>
      </c>
      <c r="G37" s="17">
        <v>87</v>
      </c>
      <c r="H37" s="17">
        <v>127</v>
      </c>
      <c r="I37" s="17">
        <v>6919</v>
      </c>
      <c r="J37" s="17">
        <v>8564</v>
      </c>
      <c r="K37" s="17">
        <v>15483</v>
      </c>
      <c r="L37" s="17">
        <v>998</v>
      </c>
      <c r="M37" s="17">
        <v>1515</v>
      </c>
      <c r="N37" s="17">
        <v>2513</v>
      </c>
      <c r="O37" s="18" t="s">
        <v>6</v>
      </c>
      <c r="P37" s="18" t="s">
        <v>6</v>
      </c>
      <c r="Q37" s="18" t="s">
        <v>6</v>
      </c>
      <c r="R37" s="12">
        <f t="shared" si="24"/>
        <v>0.5027020233756441</v>
      </c>
      <c r="S37" s="12">
        <f t="shared" si="25"/>
        <v>0.8557938225457407</v>
      </c>
      <c r="T37" s="12">
        <f t="shared" si="26"/>
        <v>0.7007669811841306</v>
      </c>
      <c r="U37" s="12">
        <f t="shared" si="27"/>
        <v>86.95488249340204</v>
      </c>
      <c r="V37" s="12">
        <f t="shared" si="28"/>
        <v>84.2415896124336</v>
      </c>
      <c r="W37" s="12">
        <f t="shared" si="29"/>
        <v>85.43287535176296</v>
      </c>
      <c r="X37" s="12">
        <f t="shared" si="30"/>
        <v>12.54241548322232</v>
      </c>
      <c r="Y37" s="12">
        <f t="shared" si="31"/>
        <v>14.902616565020658</v>
      </c>
      <c r="Z37" s="12">
        <f t="shared" si="32"/>
        <v>13.866357667052917</v>
      </c>
      <c r="AA37" s="12"/>
      <c r="AB37" s="12"/>
      <c r="AC37" s="12"/>
      <c r="AD37" s="17">
        <v>7957</v>
      </c>
      <c r="AE37" s="17">
        <v>10166</v>
      </c>
      <c r="AF37" s="17">
        <v>18123</v>
      </c>
      <c r="AG37" s="17">
        <v>40</v>
      </c>
      <c r="AH37" s="17">
        <v>87</v>
      </c>
      <c r="AI37" s="17">
        <v>127</v>
      </c>
      <c r="AJ37" s="17">
        <v>6919</v>
      </c>
      <c r="AK37" s="17">
        <v>8564</v>
      </c>
      <c r="AL37" s="17">
        <v>15483</v>
      </c>
      <c r="AM37" s="17">
        <v>998</v>
      </c>
      <c r="AN37" s="17">
        <v>1515</v>
      </c>
      <c r="AO37" s="17">
        <v>2513</v>
      </c>
      <c r="AP37" s="18" t="s">
        <v>6</v>
      </c>
      <c r="AQ37" s="18" t="s">
        <v>6</v>
      </c>
      <c r="AR37" s="18" t="s">
        <v>6</v>
      </c>
      <c r="AS37" s="12">
        <f t="shared" si="35"/>
        <v>0.5027020233756441</v>
      </c>
      <c r="AT37" s="12">
        <f t="shared" si="36"/>
        <v>0.8557938225457407</v>
      </c>
      <c r="AU37" s="12">
        <f t="shared" si="37"/>
        <v>0.7007669811841306</v>
      </c>
      <c r="AV37" s="12">
        <f t="shared" si="38"/>
        <v>86.95488249340204</v>
      </c>
      <c r="AW37" s="12">
        <f t="shared" si="39"/>
        <v>84.2415896124336</v>
      </c>
      <c r="AX37" s="12">
        <f t="shared" si="40"/>
        <v>85.43287535176296</v>
      </c>
      <c r="AY37" s="12">
        <f t="shared" si="41"/>
        <v>12.54241548322232</v>
      </c>
      <c r="AZ37" s="12">
        <f t="shared" si="42"/>
        <v>14.902616565020658</v>
      </c>
      <c r="BA37" s="12">
        <f t="shared" si="43"/>
        <v>13.866357667052917</v>
      </c>
      <c r="BB37" s="12"/>
      <c r="BC37" s="12"/>
      <c r="BD37" s="12"/>
    </row>
    <row r="38" spans="1:56" ht="24.75" customHeight="1">
      <c r="A38" s="20" t="s">
        <v>4</v>
      </c>
      <c r="B38" s="11" t="s">
        <v>60</v>
      </c>
      <c r="C38" s="17">
        <v>1778</v>
      </c>
      <c r="D38" s="17">
        <v>2806</v>
      </c>
      <c r="E38" s="17">
        <v>4584</v>
      </c>
      <c r="F38" s="17">
        <v>54</v>
      </c>
      <c r="G38" s="17">
        <v>104</v>
      </c>
      <c r="H38" s="17">
        <v>158</v>
      </c>
      <c r="I38" s="17">
        <v>1602</v>
      </c>
      <c r="J38" s="17">
        <v>2433</v>
      </c>
      <c r="K38" s="17">
        <v>4035</v>
      </c>
      <c r="L38" s="17">
        <v>93</v>
      </c>
      <c r="M38" s="17">
        <v>243</v>
      </c>
      <c r="N38" s="17">
        <v>336</v>
      </c>
      <c r="O38" s="17">
        <v>29</v>
      </c>
      <c r="P38" s="17">
        <v>26</v>
      </c>
      <c r="Q38" s="17">
        <v>55</v>
      </c>
      <c r="R38" s="12">
        <f t="shared" si="24"/>
        <v>3.0371203599550056</v>
      </c>
      <c r="S38" s="12">
        <f t="shared" si="25"/>
        <v>3.706343549536707</v>
      </c>
      <c r="T38" s="12">
        <f t="shared" si="26"/>
        <v>3.4467713787085517</v>
      </c>
      <c r="U38" s="12">
        <f t="shared" si="27"/>
        <v>90.10123734533184</v>
      </c>
      <c r="V38" s="12">
        <f t="shared" si="28"/>
        <v>86.70705630791161</v>
      </c>
      <c r="W38" s="12">
        <f t="shared" si="29"/>
        <v>88.02356020942409</v>
      </c>
      <c r="X38" s="12">
        <f t="shared" si="30"/>
        <v>5.230596175478065</v>
      </c>
      <c r="Y38" s="12">
        <f t="shared" si="31"/>
        <v>8.660014255167498</v>
      </c>
      <c r="Z38" s="12">
        <f t="shared" si="32"/>
        <v>7.329842931937173</v>
      </c>
      <c r="AA38" s="12">
        <f t="shared" si="46"/>
        <v>1.6310461192350956</v>
      </c>
      <c r="AB38" s="12">
        <f t="shared" si="33"/>
        <v>0.9265858873841768</v>
      </c>
      <c r="AC38" s="12">
        <f t="shared" si="34"/>
        <v>1.199825479930192</v>
      </c>
      <c r="AD38" s="17">
        <v>1777</v>
      </c>
      <c r="AE38" s="17">
        <v>2794</v>
      </c>
      <c r="AF38" s="17">
        <v>4571</v>
      </c>
      <c r="AG38" s="17">
        <v>53</v>
      </c>
      <c r="AH38" s="17">
        <v>104</v>
      </c>
      <c r="AI38" s="17">
        <v>157</v>
      </c>
      <c r="AJ38" s="17">
        <v>1602</v>
      </c>
      <c r="AK38" s="17">
        <v>2423</v>
      </c>
      <c r="AL38" s="17">
        <v>4025</v>
      </c>
      <c r="AM38" s="17">
        <v>93</v>
      </c>
      <c r="AN38" s="17">
        <v>241</v>
      </c>
      <c r="AO38" s="17">
        <v>334</v>
      </c>
      <c r="AP38" s="17">
        <v>29</v>
      </c>
      <c r="AQ38" s="17">
        <v>26</v>
      </c>
      <c r="AR38" s="17">
        <v>55</v>
      </c>
      <c r="AS38" s="12">
        <f t="shared" si="35"/>
        <v>2.9825548677546427</v>
      </c>
      <c r="AT38" s="12">
        <f t="shared" si="36"/>
        <v>3.7222619899785254</v>
      </c>
      <c r="AU38" s="12">
        <f t="shared" si="37"/>
        <v>3.4346970028440165</v>
      </c>
      <c r="AV38" s="12">
        <f t="shared" si="38"/>
        <v>90.15194147439504</v>
      </c>
      <c r="AW38" s="12">
        <f t="shared" si="39"/>
        <v>86.72154617036507</v>
      </c>
      <c r="AX38" s="12">
        <f t="shared" si="40"/>
        <v>88.05513016845329</v>
      </c>
      <c r="AY38" s="12">
        <f t="shared" si="41"/>
        <v>5.233539673607203</v>
      </c>
      <c r="AZ38" s="12">
        <f t="shared" si="42"/>
        <v>8.625626342161775</v>
      </c>
      <c r="BA38" s="12">
        <f t="shared" si="43"/>
        <v>7.306935025158609</v>
      </c>
      <c r="BB38" s="12">
        <f t="shared" si="47"/>
        <v>1.6319639842431062</v>
      </c>
      <c r="BC38" s="12">
        <f t="shared" si="44"/>
        <v>0.9305654974946312</v>
      </c>
      <c r="BD38" s="12">
        <f t="shared" si="45"/>
        <v>1.2032378035440823</v>
      </c>
    </row>
    <row r="39" spans="1:56" ht="24.75" customHeight="1">
      <c r="A39" s="20" t="s">
        <v>5</v>
      </c>
      <c r="B39" s="11" t="s">
        <v>61</v>
      </c>
      <c r="C39" s="17">
        <v>3204</v>
      </c>
      <c r="D39" s="17">
        <v>7747</v>
      </c>
      <c r="E39" s="17">
        <v>10951</v>
      </c>
      <c r="F39" s="17">
        <v>639</v>
      </c>
      <c r="G39" s="17">
        <v>1742</v>
      </c>
      <c r="H39" s="17">
        <v>2381</v>
      </c>
      <c r="I39" s="17">
        <v>937</v>
      </c>
      <c r="J39" s="17">
        <v>2059</v>
      </c>
      <c r="K39" s="17">
        <v>2996</v>
      </c>
      <c r="L39" s="17">
        <v>1619</v>
      </c>
      <c r="M39" s="17">
        <v>3920</v>
      </c>
      <c r="N39" s="17">
        <v>5539</v>
      </c>
      <c r="O39" s="17">
        <v>9</v>
      </c>
      <c r="P39" s="17">
        <v>26</v>
      </c>
      <c r="Q39" s="17">
        <v>35</v>
      </c>
      <c r="R39" s="12">
        <f t="shared" si="24"/>
        <v>19.9438202247191</v>
      </c>
      <c r="S39" s="12">
        <f t="shared" si="25"/>
        <v>22.486123660771913</v>
      </c>
      <c r="T39" s="12">
        <f t="shared" si="26"/>
        <v>21.742306638663134</v>
      </c>
      <c r="U39" s="12">
        <f t="shared" si="27"/>
        <v>29.244694132334583</v>
      </c>
      <c r="V39" s="12">
        <f t="shared" si="28"/>
        <v>26.57803020524074</v>
      </c>
      <c r="W39" s="12">
        <f t="shared" si="29"/>
        <v>27.3582321249201</v>
      </c>
      <c r="X39" s="12">
        <f t="shared" si="30"/>
        <v>50.53058676654182</v>
      </c>
      <c r="Y39" s="12">
        <f t="shared" si="31"/>
        <v>50.60023234800568</v>
      </c>
      <c r="Z39" s="12">
        <f t="shared" si="32"/>
        <v>50.579855720938724</v>
      </c>
      <c r="AA39" s="12">
        <f t="shared" si="46"/>
        <v>0.2808988764044944</v>
      </c>
      <c r="AB39" s="12">
        <f t="shared" si="33"/>
        <v>0.33561378598167035</v>
      </c>
      <c r="AC39" s="12">
        <f t="shared" si="34"/>
        <v>0.3196055154780385</v>
      </c>
      <c r="AD39" s="17">
        <v>2616</v>
      </c>
      <c r="AE39" s="17">
        <v>6314</v>
      </c>
      <c r="AF39" s="17">
        <v>8930</v>
      </c>
      <c r="AG39" s="17">
        <v>539</v>
      </c>
      <c r="AH39" s="17">
        <v>1461</v>
      </c>
      <c r="AI39" s="17">
        <v>2000</v>
      </c>
      <c r="AJ39" s="17">
        <v>728</v>
      </c>
      <c r="AK39" s="17">
        <v>1629</v>
      </c>
      <c r="AL39" s="17">
        <v>2357</v>
      </c>
      <c r="AM39" s="17">
        <v>1341</v>
      </c>
      <c r="AN39" s="17">
        <v>3204</v>
      </c>
      <c r="AO39" s="17">
        <v>4545</v>
      </c>
      <c r="AP39" s="17">
        <v>8</v>
      </c>
      <c r="AQ39" s="17">
        <v>20</v>
      </c>
      <c r="AR39" s="17">
        <v>28</v>
      </c>
      <c r="AS39" s="12">
        <f t="shared" si="35"/>
        <v>20.603975535168196</v>
      </c>
      <c r="AT39" s="12">
        <f t="shared" si="36"/>
        <v>23.139056065885335</v>
      </c>
      <c r="AU39" s="12">
        <f t="shared" si="37"/>
        <v>22.396416573348265</v>
      </c>
      <c r="AV39" s="12">
        <f t="shared" si="38"/>
        <v>27.828746177370032</v>
      </c>
      <c r="AW39" s="12">
        <f t="shared" si="39"/>
        <v>25.79980994615141</v>
      </c>
      <c r="AX39" s="12">
        <f t="shared" si="40"/>
        <v>26.39417693169093</v>
      </c>
      <c r="AY39" s="12">
        <f t="shared" si="41"/>
        <v>51.26146788990825</v>
      </c>
      <c r="AZ39" s="12">
        <f t="shared" si="42"/>
        <v>50.74437757364586</v>
      </c>
      <c r="BA39" s="12">
        <f t="shared" si="43"/>
        <v>50.89585666293393</v>
      </c>
      <c r="BB39" s="12">
        <f t="shared" si="47"/>
        <v>0.3058103975535168</v>
      </c>
      <c r="BC39" s="12">
        <f t="shared" si="44"/>
        <v>0.31675641431738993</v>
      </c>
      <c r="BD39" s="12">
        <f t="shared" si="45"/>
        <v>0.3135498320268757</v>
      </c>
    </row>
    <row r="40" spans="1:56" ht="24" customHeight="1">
      <c r="A40" s="20" t="s">
        <v>7</v>
      </c>
      <c r="B40" s="11" t="s">
        <v>62</v>
      </c>
      <c r="C40" s="17">
        <v>4861</v>
      </c>
      <c r="D40" s="17">
        <v>4232</v>
      </c>
      <c r="E40" s="17">
        <v>9093</v>
      </c>
      <c r="F40" s="17">
        <v>32</v>
      </c>
      <c r="G40" s="17">
        <v>34</v>
      </c>
      <c r="H40" s="17">
        <v>66</v>
      </c>
      <c r="I40" s="17">
        <v>3743</v>
      </c>
      <c r="J40" s="17">
        <v>3131</v>
      </c>
      <c r="K40" s="17">
        <v>6874</v>
      </c>
      <c r="L40" s="17">
        <v>1086</v>
      </c>
      <c r="M40" s="17">
        <v>1067</v>
      </c>
      <c r="N40" s="17">
        <v>2153</v>
      </c>
      <c r="O40" s="18" t="s">
        <v>6</v>
      </c>
      <c r="P40" s="18" t="s">
        <v>6</v>
      </c>
      <c r="Q40" s="18" t="s">
        <v>6</v>
      </c>
      <c r="R40" s="12">
        <f t="shared" si="24"/>
        <v>0.658300761160255</v>
      </c>
      <c r="S40" s="12">
        <f t="shared" si="25"/>
        <v>0.8034026465028355</v>
      </c>
      <c r="T40" s="12">
        <f t="shared" si="26"/>
        <v>0.7258330583965688</v>
      </c>
      <c r="U40" s="12">
        <f t="shared" si="27"/>
        <v>77.00061715696359</v>
      </c>
      <c r="V40" s="12">
        <f t="shared" si="28"/>
        <v>73.98393194706995</v>
      </c>
      <c r="W40" s="12">
        <f t="shared" si="29"/>
        <v>75.59661277906082</v>
      </c>
      <c r="X40" s="12">
        <f t="shared" si="30"/>
        <v>22.341082081876156</v>
      </c>
      <c r="Y40" s="12">
        <f t="shared" si="31"/>
        <v>25.21266540642722</v>
      </c>
      <c r="Z40" s="12">
        <f t="shared" si="32"/>
        <v>23.677554162542616</v>
      </c>
      <c r="AA40" s="12"/>
      <c r="AB40" s="12"/>
      <c r="AC40" s="12"/>
      <c r="AD40" s="17">
        <v>4861</v>
      </c>
      <c r="AE40" s="17">
        <v>4232</v>
      </c>
      <c r="AF40" s="17">
        <v>9093</v>
      </c>
      <c r="AG40" s="17">
        <v>32</v>
      </c>
      <c r="AH40" s="17">
        <v>34</v>
      </c>
      <c r="AI40" s="17">
        <v>66</v>
      </c>
      <c r="AJ40" s="17">
        <v>3743</v>
      </c>
      <c r="AK40" s="17">
        <v>3131</v>
      </c>
      <c r="AL40" s="17">
        <v>6874</v>
      </c>
      <c r="AM40" s="17">
        <v>1086</v>
      </c>
      <c r="AN40" s="17">
        <v>1067</v>
      </c>
      <c r="AO40" s="17">
        <v>2153</v>
      </c>
      <c r="AP40" s="18" t="s">
        <v>6</v>
      </c>
      <c r="AQ40" s="18" t="s">
        <v>6</v>
      </c>
      <c r="AR40" s="18" t="s">
        <v>6</v>
      </c>
      <c r="AS40" s="12">
        <f t="shared" si="35"/>
        <v>0.658300761160255</v>
      </c>
      <c r="AT40" s="12">
        <f t="shared" si="36"/>
        <v>0.8034026465028355</v>
      </c>
      <c r="AU40" s="12">
        <f t="shared" si="37"/>
        <v>0.7258330583965688</v>
      </c>
      <c r="AV40" s="12">
        <f t="shared" si="38"/>
        <v>77.00061715696359</v>
      </c>
      <c r="AW40" s="12">
        <f t="shared" si="39"/>
        <v>73.98393194706995</v>
      </c>
      <c r="AX40" s="12">
        <f t="shared" si="40"/>
        <v>75.59661277906082</v>
      </c>
      <c r="AY40" s="12">
        <f t="shared" si="41"/>
        <v>22.341082081876156</v>
      </c>
      <c r="AZ40" s="12">
        <f t="shared" si="42"/>
        <v>25.21266540642722</v>
      </c>
      <c r="BA40" s="12">
        <f t="shared" si="43"/>
        <v>23.677554162542616</v>
      </c>
      <c r="BB40" s="12"/>
      <c r="BC40" s="12"/>
      <c r="BD40" s="12"/>
    </row>
    <row r="41" spans="1:56" ht="24.75" customHeight="1">
      <c r="A41" s="20" t="s">
        <v>8</v>
      </c>
      <c r="B41" s="11" t="s">
        <v>63</v>
      </c>
      <c r="C41" s="17">
        <v>608</v>
      </c>
      <c r="D41" s="17">
        <v>1422</v>
      </c>
      <c r="E41" s="17">
        <v>2030</v>
      </c>
      <c r="F41" s="17">
        <v>40</v>
      </c>
      <c r="G41" s="17">
        <v>117</v>
      </c>
      <c r="H41" s="17">
        <v>157</v>
      </c>
      <c r="I41" s="17">
        <v>275</v>
      </c>
      <c r="J41" s="17">
        <v>577</v>
      </c>
      <c r="K41" s="17">
        <v>852</v>
      </c>
      <c r="L41" s="17">
        <v>293</v>
      </c>
      <c r="M41" s="17">
        <v>727</v>
      </c>
      <c r="N41" s="17">
        <v>1020</v>
      </c>
      <c r="O41" s="18" t="s">
        <v>6</v>
      </c>
      <c r="P41" s="17">
        <v>1</v>
      </c>
      <c r="Q41" s="17">
        <v>1</v>
      </c>
      <c r="R41" s="12">
        <f t="shared" si="24"/>
        <v>6.578947368421052</v>
      </c>
      <c r="S41" s="12">
        <f t="shared" si="25"/>
        <v>8.227848101265822</v>
      </c>
      <c r="T41" s="12">
        <f t="shared" si="26"/>
        <v>7.733990147783251</v>
      </c>
      <c r="U41" s="12">
        <f t="shared" si="27"/>
        <v>45.23026315789474</v>
      </c>
      <c r="V41" s="12">
        <f t="shared" si="28"/>
        <v>40.57665260196906</v>
      </c>
      <c r="W41" s="12">
        <f t="shared" si="29"/>
        <v>41.970443349753694</v>
      </c>
      <c r="X41" s="12">
        <f t="shared" si="30"/>
        <v>48.19078947368421</v>
      </c>
      <c r="Y41" s="12">
        <f t="shared" si="31"/>
        <v>51.125175808720115</v>
      </c>
      <c r="Z41" s="12">
        <f t="shared" si="32"/>
        <v>50.24630541871921</v>
      </c>
      <c r="AA41" s="12"/>
      <c r="AB41" s="12">
        <f t="shared" si="33"/>
        <v>0.07032348804500703</v>
      </c>
      <c r="AC41" s="12">
        <f t="shared" si="34"/>
        <v>0.04926108374384236</v>
      </c>
      <c r="AD41" s="17">
        <v>586</v>
      </c>
      <c r="AE41" s="17">
        <v>1349</v>
      </c>
      <c r="AF41" s="17">
        <v>1935</v>
      </c>
      <c r="AG41" s="17">
        <v>40</v>
      </c>
      <c r="AH41" s="17">
        <v>117</v>
      </c>
      <c r="AI41" s="17">
        <v>157</v>
      </c>
      <c r="AJ41" s="17">
        <v>264</v>
      </c>
      <c r="AK41" s="17">
        <v>530</v>
      </c>
      <c r="AL41" s="17">
        <v>794</v>
      </c>
      <c r="AM41" s="17">
        <v>282</v>
      </c>
      <c r="AN41" s="17">
        <v>701</v>
      </c>
      <c r="AO41" s="17">
        <v>983</v>
      </c>
      <c r="AP41" s="18" t="s">
        <v>6</v>
      </c>
      <c r="AQ41" s="17">
        <v>1</v>
      </c>
      <c r="AR41" s="17">
        <v>1</v>
      </c>
      <c r="AS41" s="12">
        <f t="shared" si="35"/>
        <v>6.825938566552901</v>
      </c>
      <c r="AT41" s="12">
        <f t="shared" si="36"/>
        <v>8.673091178650852</v>
      </c>
      <c r="AU41" s="12">
        <f t="shared" si="37"/>
        <v>8.113695090439277</v>
      </c>
      <c r="AV41" s="12">
        <f t="shared" si="38"/>
        <v>45.051194539249146</v>
      </c>
      <c r="AW41" s="12">
        <f t="shared" si="39"/>
        <v>39.288361749444036</v>
      </c>
      <c r="AX41" s="12">
        <f t="shared" si="40"/>
        <v>41.03359173126615</v>
      </c>
      <c r="AY41" s="12">
        <f t="shared" si="41"/>
        <v>48.122866894197955</v>
      </c>
      <c r="AZ41" s="12">
        <f t="shared" si="42"/>
        <v>51.964418087472204</v>
      </c>
      <c r="BA41" s="12">
        <f t="shared" si="43"/>
        <v>50.80103359173127</v>
      </c>
      <c r="BB41" s="12"/>
      <c r="BC41" s="12">
        <f t="shared" si="44"/>
        <v>0.07412898443291327</v>
      </c>
      <c r="BD41" s="12">
        <f t="shared" si="45"/>
        <v>0.05167958656330749</v>
      </c>
    </row>
    <row r="42" spans="1:56" ht="25.5" customHeight="1">
      <c r="A42" s="20" t="s">
        <v>9</v>
      </c>
      <c r="B42" s="11" t="s">
        <v>101</v>
      </c>
      <c r="C42" s="17">
        <v>3086</v>
      </c>
      <c r="D42" s="17">
        <v>8020</v>
      </c>
      <c r="E42" s="17">
        <v>11106</v>
      </c>
      <c r="F42" s="17">
        <v>828</v>
      </c>
      <c r="G42" s="17">
        <v>2262</v>
      </c>
      <c r="H42" s="17">
        <v>3090</v>
      </c>
      <c r="I42" s="17">
        <v>517</v>
      </c>
      <c r="J42" s="17">
        <v>1179</v>
      </c>
      <c r="K42" s="17">
        <v>1696</v>
      </c>
      <c r="L42" s="17">
        <v>1733</v>
      </c>
      <c r="M42" s="17">
        <v>4570</v>
      </c>
      <c r="N42" s="17">
        <v>6303</v>
      </c>
      <c r="O42" s="17">
        <v>8</v>
      </c>
      <c r="P42" s="17">
        <v>9</v>
      </c>
      <c r="Q42" s="17">
        <v>17</v>
      </c>
      <c r="R42" s="12">
        <f t="shared" si="24"/>
        <v>26.830848995463384</v>
      </c>
      <c r="S42" s="12">
        <f t="shared" si="25"/>
        <v>28.204488778054863</v>
      </c>
      <c r="T42" s="12">
        <f t="shared" si="26"/>
        <v>27.82279848730416</v>
      </c>
      <c r="U42" s="12">
        <f t="shared" si="27"/>
        <v>16.753078418664938</v>
      </c>
      <c r="V42" s="12">
        <f t="shared" si="28"/>
        <v>14.70074812967581</v>
      </c>
      <c r="W42" s="12">
        <f t="shared" si="29"/>
        <v>15.27102467134882</v>
      </c>
      <c r="X42" s="12">
        <f t="shared" si="30"/>
        <v>56.156837329876865</v>
      </c>
      <c r="Y42" s="12">
        <f t="shared" si="31"/>
        <v>56.98254364089775</v>
      </c>
      <c r="Z42" s="12">
        <f t="shared" si="32"/>
        <v>56.753106428957324</v>
      </c>
      <c r="AA42" s="12">
        <f t="shared" si="46"/>
        <v>0.2592352559948153</v>
      </c>
      <c r="AB42" s="12">
        <f t="shared" si="33"/>
        <v>0.11221945137157108</v>
      </c>
      <c r="AC42" s="12">
        <f t="shared" si="34"/>
        <v>0.15307041238969926</v>
      </c>
      <c r="AD42" s="17">
        <v>2885</v>
      </c>
      <c r="AE42" s="17">
        <v>7553</v>
      </c>
      <c r="AF42" s="17">
        <v>10438</v>
      </c>
      <c r="AG42" s="17">
        <v>773</v>
      </c>
      <c r="AH42" s="17">
        <v>2148</v>
      </c>
      <c r="AI42" s="17">
        <v>2921</v>
      </c>
      <c r="AJ42" s="17">
        <v>489</v>
      </c>
      <c r="AK42" s="17">
        <v>1123</v>
      </c>
      <c r="AL42" s="17">
        <v>1612</v>
      </c>
      <c r="AM42" s="17">
        <v>1615</v>
      </c>
      <c r="AN42" s="17">
        <v>4273</v>
      </c>
      <c r="AO42" s="17">
        <v>5888</v>
      </c>
      <c r="AP42" s="17">
        <v>8</v>
      </c>
      <c r="AQ42" s="17">
        <v>9</v>
      </c>
      <c r="AR42" s="17">
        <v>17</v>
      </c>
      <c r="AS42" s="12">
        <f t="shared" si="35"/>
        <v>26.79376083188908</v>
      </c>
      <c r="AT42" s="12">
        <f t="shared" si="36"/>
        <v>28.439030848669404</v>
      </c>
      <c r="AU42" s="12">
        <f t="shared" si="37"/>
        <v>27.98428817781184</v>
      </c>
      <c r="AV42" s="12">
        <f t="shared" si="38"/>
        <v>16.949740034662046</v>
      </c>
      <c r="AW42" s="12">
        <f t="shared" si="39"/>
        <v>14.868264265854627</v>
      </c>
      <c r="AX42" s="12">
        <f t="shared" si="40"/>
        <v>15.443571565433992</v>
      </c>
      <c r="AY42" s="12">
        <f t="shared" si="41"/>
        <v>55.9792027729636</v>
      </c>
      <c r="AZ42" s="12">
        <f t="shared" si="42"/>
        <v>56.57354693499272</v>
      </c>
      <c r="BA42" s="12">
        <f t="shared" si="43"/>
        <v>56.40927380724277</v>
      </c>
      <c r="BB42" s="12">
        <f t="shared" si="47"/>
        <v>0.2772963604852686</v>
      </c>
      <c r="BC42" s="12">
        <f t="shared" si="44"/>
        <v>0.11915795048325169</v>
      </c>
      <c r="BD42" s="12">
        <f t="shared" si="45"/>
        <v>0.16286644951140067</v>
      </c>
    </row>
    <row r="43" spans="1:56" ht="24.75" customHeight="1">
      <c r="A43" s="20" t="s">
        <v>10</v>
      </c>
      <c r="B43" s="11" t="s">
        <v>64</v>
      </c>
      <c r="C43" s="17">
        <v>1810</v>
      </c>
      <c r="D43" s="17">
        <v>3275</v>
      </c>
      <c r="E43" s="17">
        <v>5085</v>
      </c>
      <c r="F43" s="17">
        <v>138</v>
      </c>
      <c r="G43" s="17">
        <v>255</v>
      </c>
      <c r="H43" s="17">
        <v>393</v>
      </c>
      <c r="I43" s="17">
        <v>1309</v>
      </c>
      <c r="J43" s="17">
        <v>2150</v>
      </c>
      <c r="K43" s="17">
        <v>3459</v>
      </c>
      <c r="L43" s="17">
        <v>361</v>
      </c>
      <c r="M43" s="17">
        <v>855</v>
      </c>
      <c r="N43" s="17">
        <v>1216</v>
      </c>
      <c r="O43" s="17">
        <v>2</v>
      </c>
      <c r="P43" s="17">
        <v>15</v>
      </c>
      <c r="Q43" s="17">
        <v>17</v>
      </c>
      <c r="R43" s="12">
        <f t="shared" si="24"/>
        <v>7.624309392265193</v>
      </c>
      <c r="S43" s="12">
        <f t="shared" si="25"/>
        <v>7.786259541984733</v>
      </c>
      <c r="T43" s="12">
        <f t="shared" si="26"/>
        <v>7.728613569321534</v>
      </c>
      <c r="U43" s="12">
        <f t="shared" si="27"/>
        <v>72.32044198895028</v>
      </c>
      <c r="V43" s="12">
        <f t="shared" si="28"/>
        <v>65.64885496183206</v>
      </c>
      <c r="W43" s="12">
        <f t="shared" si="29"/>
        <v>68.023598820059</v>
      </c>
      <c r="X43" s="12">
        <f t="shared" si="30"/>
        <v>19.944751381215468</v>
      </c>
      <c r="Y43" s="12">
        <f t="shared" si="31"/>
        <v>26.106870229007633</v>
      </c>
      <c r="Z43" s="12">
        <f t="shared" si="32"/>
        <v>23.91347099311701</v>
      </c>
      <c r="AA43" s="12">
        <f t="shared" si="46"/>
        <v>0.11049723756906078</v>
      </c>
      <c r="AB43" s="12">
        <f t="shared" si="33"/>
        <v>0.45801526717557256</v>
      </c>
      <c r="AC43" s="12">
        <f t="shared" si="34"/>
        <v>0.33431661750245817</v>
      </c>
      <c r="AD43" s="17">
        <v>1531</v>
      </c>
      <c r="AE43" s="17">
        <v>2696</v>
      </c>
      <c r="AF43" s="17">
        <v>4227</v>
      </c>
      <c r="AG43" s="17">
        <v>114</v>
      </c>
      <c r="AH43" s="17">
        <v>182</v>
      </c>
      <c r="AI43" s="17">
        <v>296</v>
      </c>
      <c r="AJ43" s="17">
        <v>1122</v>
      </c>
      <c r="AK43" s="17">
        <v>1794</v>
      </c>
      <c r="AL43" s="17">
        <v>2916</v>
      </c>
      <c r="AM43" s="17">
        <v>294</v>
      </c>
      <c r="AN43" s="17">
        <v>711</v>
      </c>
      <c r="AO43" s="17">
        <v>1005</v>
      </c>
      <c r="AP43" s="17">
        <v>1</v>
      </c>
      <c r="AQ43" s="17">
        <v>9</v>
      </c>
      <c r="AR43" s="17">
        <v>10</v>
      </c>
      <c r="AS43" s="12">
        <f t="shared" si="35"/>
        <v>7.4461136512083606</v>
      </c>
      <c r="AT43" s="12">
        <f t="shared" si="36"/>
        <v>6.750741839762611</v>
      </c>
      <c r="AU43" s="12">
        <f t="shared" si="37"/>
        <v>7.002602318429146</v>
      </c>
      <c r="AV43" s="12">
        <f t="shared" si="38"/>
        <v>73.28543435662965</v>
      </c>
      <c r="AW43" s="12">
        <f t="shared" si="39"/>
        <v>66.54302670623146</v>
      </c>
      <c r="AX43" s="12">
        <f t="shared" si="40"/>
        <v>68.98509581263308</v>
      </c>
      <c r="AY43" s="12">
        <f t="shared" si="41"/>
        <v>19.203135205747877</v>
      </c>
      <c r="AZ43" s="12">
        <f t="shared" si="42"/>
        <v>26.37240356083086</v>
      </c>
      <c r="BA43" s="12">
        <f t="shared" si="43"/>
        <v>23.77572746628815</v>
      </c>
      <c r="BB43" s="12">
        <f t="shared" si="47"/>
        <v>0.06531678641410843</v>
      </c>
      <c r="BC43" s="12">
        <f t="shared" si="44"/>
        <v>0.33382789317507416</v>
      </c>
      <c r="BD43" s="12">
        <f t="shared" si="45"/>
        <v>0.23657440264963334</v>
      </c>
    </row>
    <row r="44" spans="1:56" ht="27.75" customHeight="1">
      <c r="A44" s="20" t="s">
        <v>11</v>
      </c>
      <c r="B44" s="11" t="s">
        <v>65</v>
      </c>
      <c r="C44" s="17">
        <v>2706</v>
      </c>
      <c r="D44" s="17">
        <v>4274</v>
      </c>
      <c r="E44" s="17">
        <v>6980</v>
      </c>
      <c r="F44" s="17">
        <v>345</v>
      </c>
      <c r="G44" s="17">
        <v>617</v>
      </c>
      <c r="H44" s="17">
        <v>962</v>
      </c>
      <c r="I44" s="17">
        <v>697</v>
      </c>
      <c r="J44" s="17">
        <v>912</v>
      </c>
      <c r="K44" s="17">
        <v>1609</v>
      </c>
      <c r="L44" s="17">
        <v>1656</v>
      </c>
      <c r="M44" s="17">
        <v>2734</v>
      </c>
      <c r="N44" s="17">
        <v>4390</v>
      </c>
      <c r="O44" s="17">
        <v>8</v>
      </c>
      <c r="P44" s="17">
        <v>11</v>
      </c>
      <c r="Q44" s="17">
        <v>19</v>
      </c>
      <c r="R44" s="12">
        <f t="shared" si="24"/>
        <v>12.749445676274945</v>
      </c>
      <c r="S44" s="12">
        <f t="shared" si="25"/>
        <v>14.436125409452503</v>
      </c>
      <c r="T44" s="12">
        <f t="shared" si="26"/>
        <v>13.782234957020057</v>
      </c>
      <c r="U44" s="12">
        <f t="shared" si="27"/>
        <v>25.757575757575758</v>
      </c>
      <c r="V44" s="12">
        <f t="shared" si="28"/>
        <v>21.338324754328497</v>
      </c>
      <c r="W44" s="12">
        <f t="shared" si="29"/>
        <v>23.05157593123209</v>
      </c>
      <c r="X44" s="12">
        <f t="shared" si="30"/>
        <v>61.19733924611973</v>
      </c>
      <c r="Y44" s="12">
        <f t="shared" si="31"/>
        <v>63.968179691155825</v>
      </c>
      <c r="Z44" s="12">
        <f t="shared" si="32"/>
        <v>62.893982808022926</v>
      </c>
      <c r="AA44" s="12">
        <f t="shared" si="46"/>
        <v>0.29563932002956395</v>
      </c>
      <c r="AB44" s="12">
        <f t="shared" si="33"/>
        <v>0.2573701450631727</v>
      </c>
      <c r="AC44" s="12">
        <f t="shared" si="34"/>
        <v>0.2722063037249284</v>
      </c>
      <c r="AD44" s="17">
        <v>2706</v>
      </c>
      <c r="AE44" s="17">
        <v>4274</v>
      </c>
      <c r="AF44" s="17">
        <v>6980</v>
      </c>
      <c r="AG44" s="17">
        <v>345</v>
      </c>
      <c r="AH44" s="17">
        <v>617</v>
      </c>
      <c r="AI44" s="17">
        <v>962</v>
      </c>
      <c r="AJ44" s="17">
        <v>697</v>
      </c>
      <c r="AK44" s="17">
        <v>912</v>
      </c>
      <c r="AL44" s="17">
        <v>1609</v>
      </c>
      <c r="AM44" s="17">
        <v>1656</v>
      </c>
      <c r="AN44" s="17">
        <v>2734</v>
      </c>
      <c r="AO44" s="17">
        <v>4390</v>
      </c>
      <c r="AP44" s="17">
        <v>8</v>
      </c>
      <c r="AQ44" s="17">
        <v>11</v>
      </c>
      <c r="AR44" s="17">
        <v>19</v>
      </c>
      <c r="AS44" s="12">
        <f t="shared" si="35"/>
        <v>12.749445676274945</v>
      </c>
      <c r="AT44" s="12">
        <f t="shared" si="36"/>
        <v>14.436125409452503</v>
      </c>
      <c r="AU44" s="12">
        <f t="shared" si="37"/>
        <v>13.782234957020057</v>
      </c>
      <c r="AV44" s="12">
        <f t="shared" si="38"/>
        <v>25.757575757575758</v>
      </c>
      <c r="AW44" s="12">
        <f t="shared" si="39"/>
        <v>21.338324754328497</v>
      </c>
      <c r="AX44" s="12">
        <f t="shared" si="40"/>
        <v>23.05157593123209</v>
      </c>
      <c r="AY44" s="12">
        <f t="shared" si="41"/>
        <v>61.19733924611973</v>
      </c>
      <c r="AZ44" s="12">
        <f t="shared" si="42"/>
        <v>63.968179691155825</v>
      </c>
      <c r="BA44" s="12">
        <f t="shared" si="43"/>
        <v>62.893982808022926</v>
      </c>
      <c r="BB44" s="12">
        <f t="shared" si="47"/>
        <v>0.29563932002956395</v>
      </c>
      <c r="BC44" s="12">
        <f t="shared" si="44"/>
        <v>0.2573701450631727</v>
      </c>
      <c r="BD44" s="12">
        <f t="shared" si="45"/>
        <v>0.2722063037249284</v>
      </c>
    </row>
    <row r="45" spans="1:56" ht="30.75" customHeight="1">
      <c r="A45" s="20" t="s">
        <v>12</v>
      </c>
      <c r="B45" s="11" t="s">
        <v>66</v>
      </c>
      <c r="C45" s="17">
        <v>580</v>
      </c>
      <c r="D45" s="17">
        <v>1332</v>
      </c>
      <c r="E45" s="17">
        <v>1912</v>
      </c>
      <c r="F45" s="17">
        <v>19</v>
      </c>
      <c r="G45" s="17">
        <v>58</v>
      </c>
      <c r="H45" s="17">
        <v>77</v>
      </c>
      <c r="I45" s="17">
        <v>464</v>
      </c>
      <c r="J45" s="17">
        <v>963</v>
      </c>
      <c r="K45" s="17">
        <v>1427</v>
      </c>
      <c r="L45" s="17">
        <v>97</v>
      </c>
      <c r="M45" s="17">
        <v>309</v>
      </c>
      <c r="N45" s="17">
        <v>406</v>
      </c>
      <c r="O45" s="18" t="s">
        <v>6</v>
      </c>
      <c r="P45" s="17">
        <v>2</v>
      </c>
      <c r="Q45" s="17">
        <v>2</v>
      </c>
      <c r="R45" s="12">
        <f t="shared" si="24"/>
        <v>3.2758620689655173</v>
      </c>
      <c r="S45" s="12">
        <f t="shared" si="25"/>
        <v>4.354354354354355</v>
      </c>
      <c r="T45" s="12">
        <f t="shared" si="26"/>
        <v>4.027196652719665</v>
      </c>
      <c r="U45" s="12">
        <f t="shared" si="27"/>
        <v>80</v>
      </c>
      <c r="V45" s="12">
        <f t="shared" si="28"/>
        <v>72.29729729729729</v>
      </c>
      <c r="W45" s="12">
        <f t="shared" si="29"/>
        <v>74.63389121338912</v>
      </c>
      <c r="X45" s="12">
        <f t="shared" si="30"/>
        <v>16.724137931034484</v>
      </c>
      <c r="Y45" s="12">
        <f t="shared" si="31"/>
        <v>23.1981981981982</v>
      </c>
      <c r="Z45" s="12">
        <f t="shared" si="32"/>
        <v>21.234309623430963</v>
      </c>
      <c r="AA45" s="12"/>
      <c r="AB45" s="12">
        <f t="shared" si="33"/>
        <v>0.15015015015015015</v>
      </c>
      <c r="AC45" s="12">
        <f t="shared" si="34"/>
        <v>0.10460251046025104</v>
      </c>
      <c r="AD45" s="17">
        <v>580</v>
      </c>
      <c r="AE45" s="17">
        <v>1332</v>
      </c>
      <c r="AF45" s="17">
        <v>1912</v>
      </c>
      <c r="AG45" s="17">
        <v>19</v>
      </c>
      <c r="AH45" s="17">
        <v>58</v>
      </c>
      <c r="AI45" s="17">
        <v>77</v>
      </c>
      <c r="AJ45" s="17">
        <v>464</v>
      </c>
      <c r="AK45" s="17">
        <v>963</v>
      </c>
      <c r="AL45" s="17">
        <v>1427</v>
      </c>
      <c r="AM45" s="17">
        <v>97</v>
      </c>
      <c r="AN45" s="17">
        <v>309</v>
      </c>
      <c r="AO45" s="17">
        <v>406</v>
      </c>
      <c r="AP45" s="18" t="s">
        <v>6</v>
      </c>
      <c r="AQ45" s="17">
        <v>2</v>
      </c>
      <c r="AR45" s="17">
        <v>2</v>
      </c>
      <c r="AS45" s="12">
        <f t="shared" si="35"/>
        <v>3.2758620689655173</v>
      </c>
      <c r="AT45" s="12">
        <f t="shared" si="36"/>
        <v>4.354354354354355</v>
      </c>
      <c r="AU45" s="12">
        <f t="shared" si="37"/>
        <v>4.027196652719665</v>
      </c>
      <c r="AV45" s="12">
        <f t="shared" si="38"/>
        <v>80</v>
      </c>
      <c r="AW45" s="12">
        <f t="shared" si="39"/>
        <v>72.29729729729729</v>
      </c>
      <c r="AX45" s="12">
        <f t="shared" si="40"/>
        <v>74.63389121338912</v>
      </c>
      <c r="AY45" s="12">
        <f t="shared" si="41"/>
        <v>16.724137931034484</v>
      </c>
      <c r="AZ45" s="12">
        <f t="shared" si="42"/>
        <v>23.1981981981982</v>
      </c>
      <c r="BA45" s="12">
        <f t="shared" si="43"/>
        <v>21.234309623430963</v>
      </c>
      <c r="BB45" s="12"/>
      <c r="BC45" s="12">
        <f t="shared" si="44"/>
        <v>0.15015015015015015</v>
      </c>
      <c r="BD45" s="12">
        <f t="shared" si="45"/>
        <v>0.10460251046025104</v>
      </c>
    </row>
    <row r="46" spans="1:56" ht="23.25" customHeight="1">
      <c r="A46" s="20" t="s">
        <v>13</v>
      </c>
      <c r="B46" s="11" t="s">
        <v>67</v>
      </c>
      <c r="C46" s="17">
        <v>1305</v>
      </c>
      <c r="D46" s="17">
        <v>2375</v>
      </c>
      <c r="E46" s="17">
        <v>3680</v>
      </c>
      <c r="F46" s="17">
        <v>9</v>
      </c>
      <c r="G46" s="17">
        <v>45</v>
      </c>
      <c r="H46" s="17">
        <v>54</v>
      </c>
      <c r="I46" s="17">
        <v>1220</v>
      </c>
      <c r="J46" s="17">
        <v>2133</v>
      </c>
      <c r="K46" s="17">
        <v>3353</v>
      </c>
      <c r="L46" s="17">
        <v>76</v>
      </c>
      <c r="M46" s="17">
        <v>197</v>
      </c>
      <c r="N46" s="17">
        <v>273</v>
      </c>
      <c r="O46" s="18" t="s">
        <v>6</v>
      </c>
      <c r="P46" s="18" t="s">
        <v>6</v>
      </c>
      <c r="Q46" s="18" t="s">
        <v>6</v>
      </c>
      <c r="R46" s="12">
        <f t="shared" si="24"/>
        <v>0.6896551724137931</v>
      </c>
      <c r="S46" s="12">
        <f t="shared" si="25"/>
        <v>1.894736842105263</v>
      </c>
      <c r="T46" s="12">
        <f t="shared" si="26"/>
        <v>1.4673913043478262</v>
      </c>
      <c r="U46" s="12">
        <f t="shared" si="27"/>
        <v>93.48659003831418</v>
      </c>
      <c r="V46" s="12">
        <f t="shared" si="28"/>
        <v>89.81052631578947</v>
      </c>
      <c r="W46" s="12">
        <f t="shared" si="29"/>
        <v>91.11413043478261</v>
      </c>
      <c r="X46" s="12">
        <f t="shared" si="30"/>
        <v>5.823754789272031</v>
      </c>
      <c r="Y46" s="12">
        <f t="shared" si="31"/>
        <v>8.294736842105262</v>
      </c>
      <c r="Z46" s="12">
        <f t="shared" si="32"/>
        <v>7.418478260869565</v>
      </c>
      <c r="AA46" s="12"/>
      <c r="AB46" s="12"/>
      <c r="AC46" s="12"/>
      <c r="AD46" s="17">
        <v>1213</v>
      </c>
      <c r="AE46" s="17">
        <v>2145</v>
      </c>
      <c r="AF46" s="17">
        <v>3358</v>
      </c>
      <c r="AG46" s="17">
        <v>9</v>
      </c>
      <c r="AH46" s="17">
        <v>42</v>
      </c>
      <c r="AI46" s="17">
        <v>51</v>
      </c>
      <c r="AJ46" s="17">
        <v>1130</v>
      </c>
      <c r="AK46" s="17">
        <v>1919</v>
      </c>
      <c r="AL46" s="17">
        <v>3049</v>
      </c>
      <c r="AM46" s="17">
        <v>74</v>
      </c>
      <c r="AN46" s="17">
        <v>184</v>
      </c>
      <c r="AO46" s="17">
        <v>258</v>
      </c>
      <c r="AP46" s="18" t="s">
        <v>6</v>
      </c>
      <c r="AQ46" s="18" t="s">
        <v>6</v>
      </c>
      <c r="AR46" s="18" t="s">
        <v>6</v>
      </c>
      <c r="AS46" s="12">
        <f t="shared" si="35"/>
        <v>0.7419620774938169</v>
      </c>
      <c r="AT46" s="12">
        <f t="shared" si="36"/>
        <v>1.9580419580419581</v>
      </c>
      <c r="AU46" s="12">
        <f t="shared" si="37"/>
        <v>1.5187611673615247</v>
      </c>
      <c r="AV46" s="12">
        <f t="shared" si="38"/>
        <v>93.15746084089035</v>
      </c>
      <c r="AW46" s="12">
        <f t="shared" si="39"/>
        <v>89.46386946386946</v>
      </c>
      <c r="AX46" s="12">
        <f t="shared" si="40"/>
        <v>90.79809410363312</v>
      </c>
      <c r="AY46" s="12">
        <f t="shared" si="41"/>
        <v>6.100577081615828</v>
      </c>
      <c r="AZ46" s="12">
        <f t="shared" si="42"/>
        <v>8.578088578088579</v>
      </c>
      <c r="BA46" s="12">
        <f t="shared" si="43"/>
        <v>7.6831447290053605</v>
      </c>
      <c r="BB46" s="12"/>
      <c r="BC46" s="12"/>
      <c r="BD46" s="12"/>
    </row>
    <row r="47" spans="1:56" ht="24.75" customHeight="1">
      <c r="A47" s="20" t="s">
        <v>14</v>
      </c>
      <c r="B47" s="11" t="s">
        <v>68</v>
      </c>
      <c r="C47" s="17">
        <v>3158</v>
      </c>
      <c r="D47" s="17">
        <v>7474</v>
      </c>
      <c r="E47" s="17">
        <v>10632</v>
      </c>
      <c r="F47" s="17">
        <v>226</v>
      </c>
      <c r="G47" s="17">
        <v>443</v>
      </c>
      <c r="H47" s="17">
        <v>669</v>
      </c>
      <c r="I47" s="17">
        <v>2248</v>
      </c>
      <c r="J47" s="17">
        <v>4914</v>
      </c>
      <c r="K47" s="17">
        <v>7162</v>
      </c>
      <c r="L47" s="17">
        <v>679</v>
      </c>
      <c r="M47" s="17">
        <v>2109</v>
      </c>
      <c r="N47" s="17">
        <v>2788</v>
      </c>
      <c r="O47" s="17">
        <v>5</v>
      </c>
      <c r="P47" s="17">
        <v>8</v>
      </c>
      <c r="Q47" s="17">
        <v>13</v>
      </c>
      <c r="R47" s="12">
        <f t="shared" si="24"/>
        <v>7.1564281190626975</v>
      </c>
      <c r="S47" s="12">
        <f t="shared" si="25"/>
        <v>5.927214343055927</v>
      </c>
      <c r="T47" s="12">
        <f t="shared" si="26"/>
        <v>6.292325056433409</v>
      </c>
      <c r="U47" s="12">
        <f t="shared" si="27"/>
        <v>71.18429385687143</v>
      </c>
      <c r="V47" s="12">
        <f t="shared" si="28"/>
        <v>65.74792614396574</v>
      </c>
      <c r="W47" s="12">
        <f t="shared" si="29"/>
        <v>67.36267870579383</v>
      </c>
      <c r="X47" s="12">
        <f t="shared" si="30"/>
        <v>21.50094996833439</v>
      </c>
      <c r="Y47" s="12">
        <f t="shared" si="31"/>
        <v>28.217821782178216</v>
      </c>
      <c r="Z47" s="12">
        <f t="shared" si="32"/>
        <v>26.22272385252069</v>
      </c>
      <c r="AA47" s="12">
        <f t="shared" si="46"/>
        <v>0.15832805573147563</v>
      </c>
      <c r="AB47" s="12">
        <f t="shared" si="33"/>
        <v>0.10703773080010703</v>
      </c>
      <c r="AC47" s="12">
        <f t="shared" si="34"/>
        <v>0.12227238525206922</v>
      </c>
      <c r="AD47" s="17">
        <v>2756</v>
      </c>
      <c r="AE47" s="17">
        <v>6495</v>
      </c>
      <c r="AF47" s="17">
        <v>9251</v>
      </c>
      <c r="AG47" s="17">
        <v>191</v>
      </c>
      <c r="AH47" s="17">
        <v>388</v>
      </c>
      <c r="AI47" s="17">
        <v>579</v>
      </c>
      <c r="AJ47" s="17">
        <v>1960</v>
      </c>
      <c r="AK47" s="17">
        <v>4265</v>
      </c>
      <c r="AL47" s="17">
        <v>6225</v>
      </c>
      <c r="AM47" s="17">
        <v>601</v>
      </c>
      <c r="AN47" s="17">
        <v>1836</v>
      </c>
      <c r="AO47" s="17">
        <v>2437</v>
      </c>
      <c r="AP47" s="17">
        <v>4</v>
      </c>
      <c r="AQ47" s="17">
        <v>6</v>
      </c>
      <c r="AR47" s="17">
        <v>10</v>
      </c>
      <c r="AS47" s="12">
        <f t="shared" si="35"/>
        <v>6.93033381712627</v>
      </c>
      <c r="AT47" s="12">
        <f t="shared" si="36"/>
        <v>5.973826020015396</v>
      </c>
      <c r="AU47" s="12">
        <f t="shared" si="37"/>
        <v>6.258782834288185</v>
      </c>
      <c r="AV47" s="12">
        <f t="shared" si="38"/>
        <v>71.11756168359942</v>
      </c>
      <c r="AW47" s="12">
        <f t="shared" si="39"/>
        <v>65.66589684372595</v>
      </c>
      <c r="AX47" s="12">
        <f t="shared" si="40"/>
        <v>67.29002270024863</v>
      </c>
      <c r="AY47" s="12">
        <f t="shared" si="41"/>
        <v>21.806966618287372</v>
      </c>
      <c r="AZ47" s="12">
        <f t="shared" si="42"/>
        <v>28.267898383371826</v>
      </c>
      <c r="BA47" s="12">
        <f t="shared" si="43"/>
        <v>26.343098043454763</v>
      </c>
      <c r="BB47" s="12">
        <f t="shared" si="47"/>
        <v>0.14513788098693758</v>
      </c>
      <c r="BC47" s="12">
        <f t="shared" si="44"/>
        <v>0.09237875288683603</v>
      </c>
      <c r="BD47" s="12">
        <f t="shared" si="45"/>
        <v>0.10809642200843152</v>
      </c>
    </row>
    <row r="48" spans="1:56" ht="24.75" customHeight="1">
      <c r="A48" s="20" t="s">
        <v>15</v>
      </c>
      <c r="B48" s="11" t="s">
        <v>69</v>
      </c>
      <c r="C48" s="17">
        <v>1</v>
      </c>
      <c r="D48" s="17">
        <v>1</v>
      </c>
      <c r="E48" s="17">
        <v>2</v>
      </c>
      <c r="F48" s="17">
        <v>1</v>
      </c>
      <c r="G48" s="18" t="s">
        <v>6</v>
      </c>
      <c r="H48" s="17">
        <v>1</v>
      </c>
      <c r="I48" s="18" t="s">
        <v>6</v>
      </c>
      <c r="J48" s="17">
        <v>1</v>
      </c>
      <c r="K48" s="17">
        <v>1</v>
      </c>
      <c r="L48" s="18" t="s">
        <v>6</v>
      </c>
      <c r="M48" s="18" t="s">
        <v>6</v>
      </c>
      <c r="N48" s="18" t="s">
        <v>6</v>
      </c>
      <c r="O48" s="18" t="s">
        <v>6</v>
      </c>
      <c r="P48" s="18" t="s">
        <v>6</v>
      </c>
      <c r="Q48" s="18" t="s">
        <v>6</v>
      </c>
      <c r="R48" s="12">
        <f t="shared" si="24"/>
        <v>100</v>
      </c>
      <c r="S48" s="12"/>
      <c r="T48" s="12">
        <f t="shared" si="26"/>
        <v>50</v>
      </c>
      <c r="U48" s="12"/>
      <c r="V48" s="12">
        <f t="shared" si="28"/>
        <v>100</v>
      </c>
      <c r="W48" s="12">
        <f t="shared" si="29"/>
        <v>50</v>
      </c>
      <c r="X48" s="12"/>
      <c r="Y48" s="12"/>
      <c r="Z48" s="12"/>
      <c r="AA48" s="12"/>
      <c r="AB48" s="12"/>
      <c r="AC48" s="12"/>
      <c r="AD48" s="18" t="s">
        <v>6</v>
      </c>
      <c r="AE48" s="17">
        <v>1</v>
      </c>
      <c r="AF48" s="17">
        <v>1</v>
      </c>
      <c r="AG48" s="18" t="s">
        <v>6</v>
      </c>
      <c r="AH48" s="18" t="s">
        <v>6</v>
      </c>
      <c r="AI48" s="18" t="s">
        <v>6</v>
      </c>
      <c r="AJ48" s="18" t="s">
        <v>6</v>
      </c>
      <c r="AK48" s="17">
        <v>1</v>
      </c>
      <c r="AL48" s="17">
        <v>1</v>
      </c>
      <c r="AM48" s="18" t="s">
        <v>6</v>
      </c>
      <c r="AN48" s="18" t="s">
        <v>6</v>
      </c>
      <c r="AO48" s="18" t="s">
        <v>6</v>
      </c>
      <c r="AP48" s="18" t="s">
        <v>6</v>
      </c>
      <c r="AQ48" s="18" t="s">
        <v>6</v>
      </c>
      <c r="AR48" s="18" t="s">
        <v>6</v>
      </c>
      <c r="AS48" s="12"/>
      <c r="AT48" s="12"/>
      <c r="AU48" s="12"/>
      <c r="AV48" s="12"/>
      <c r="AW48" s="12">
        <f t="shared" si="39"/>
        <v>100</v>
      </c>
      <c r="AX48" s="12">
        <f t="shared" si="40"/>
        <v>100</v>
      </c>
      <c r="AY48" s="12"/>
      <c r="AZ48" s="12"/>
      <c r="BA48" s="12"/>
      <c r="BB48" s="12"/>
      <c r="BC48" s="12"/>
      <c r="BD48" s="12"/>
    </row>
    <row r="49" spans="1:56" ht="24" customHeight="1">
      <c r="A49" s="20" t="s">
        <v>16</v>
      </c>
      <c r="B49" s="11" t="s">
        <v>70</v>
      </c>
      <c r="C49" s="17">
        <v>1846</v>
      </c>
      <c r="D49" s="17">
        <v>1782</v>
      </c>
      <c r="E49" s="17">
        <v>3628</v>
      </c>
      <c r="F49" s="17">
        <v>314</v>
      </c>
      <c r="G49" s="17">
        <v>243</v>
      </c>
      <c r="H49" s="17">
        <v>557</v>
      </c>
      <c r="I49" s="17">
        <v>601</v>
      </c>
      <c r="J49" s="17">
        <v>708</v>
      </c>
      <c r="K49" s="17">
        <v>1309</v>
      </c>
      <c r="L49" s="17">
        <v>931</v>
      </c>
      <c r="M49" s="17">
        <v>828</v>
      </c>
      <c r="N49" s="17">
        <v>1759</v>
      </c>
      <c r="O49" s="18" t="s">
        <v>6</v>
      </c>
      <c r="P49" s="17">
        <v>3</v>
      </c>
      <c r="Q49" s="17">
        <v>3</v>
      </c>
      <c r="R49" s="12">
        <f t="shared" si="24"/>
        <v>17.009750812567713</v>
      </c>
      <c r="S49" s="12">
        <f t="shared" si="25"/>
        <v>13.636363636363637</v>
      </c>
      <c r="T49" s="12">
        <f t="shared" si="26"/>
        <v>15.352811466372657</v>
      </c>
      <c r="U49" s="12">
        <f t="shared" si="27"/>
        <v>32.556879739978335</v>
      </c>
      <c r="V49" s="12">
        <f t="shared" si="28"/>
        <v>39.73063973063973</v>
      </c>
      <c r="W49" s="12">
        <f t="shared" si="29"/>
        <v>36.080485115766265</v>
      </c>
      <c r="X49" s="12">
        <f t="shared" si="30"/>
        <v>50.433369447453956</v>
      </c>
      <c r="Y49" s="12">
        <f t="shared" si="31"/>
        <v>46.464646464646464</v>
      </c>
      <c r="Z49" s="12">
        <f t="shared" si="32"/>
        <v>48.48401323042999</v>
      </c>
      <c r="AA49" s="12"/>
      <c r="AB49" s="12">
        <f t="shared" si="33"/>
        <v>0.16835016835016833</v>
      </c>
      <c r="AC49" s="12">
        <f t="shared" si="34"/>
        <v>0.08269018743109151</v>
      </c>
      <c r="AD49" s="17">
        <v>1846</v>
      </c>
      <c r="AE49" s="17">
        <v>1782</v>
      </c>
      <c r="AF49" s="17">
        <v>3628</v>
      </c>
      <c r="AG49" s="17">
        <v>314</v>
      </c>
      <c r="AH49" s="17">
        <v>243</v>
      </c>
      <c r="AI49" s="17">
        <v>557</v>
      </c>
      <c r="AJ49" s="17">
        <v>601</v>
      </c>
      <c r="AK49" s="17">
        <v>708</v>
      </c>
      <c r="AL49" s="17">
        <v>1309</v>
      </c>
      <c r="AM49" s="17">
        <v>931</v>
      </c>
      <c r="AN49" s="17">
        <v>828</v>
      </c>
      <c r="AO49" s="17">
        <v>1759</v>
      </c>
      <c r="AP49" s="18" t="s">
        <v>6</v>
      </c>
      <c r="AQ49" s="17">
        <v>3</v>
      </c>
      <c r="AR49" s="17">
        <v>3</v>
      </c>
      <c r="AS49" s="12">
        <f t="shared" si="35"/>
        <v>17.009750812567713</v>
      </c>
      <c r="AT49" s="12">
        <f t="shared" si="36"/>
        <v>13.636363636363637</v>
      </c>
      <c r="AU49" s="12">
        <f t="shared" si="37"/>
        <v>15.352811466372657</v>
      </c>
      <c r="AV49" s="12">
        <f t="shared" si="38"/>
        <v>32.556879739978335</v>
      </c>
      <c r="AW49" s="12">
        <f t="shared" si="39"/>
        <v>39.73063973063973</v>
      </c>
      <c r="AX49" s="12">
        <f t="shared" si="40"/>
        <v>36.080485115766265</v>
      </c>
      <c r="AY49" s="12">
        <f t="shared" si="41"/>
        <v>50.433369447453956</v>
      </c>
      <c r="AZ49" s="12">
        <f t="shared" si="42"/>
        <v>46.464646464646464</v>
      </c>
      <c r="BA49" s="12">
        <f t="shared" si="43"/>
        <v>48.48401323042999</v>
      </c>
      <c r="BB49" s="12"/>
      <c r="BC49" s="12">
        <f t="shared" si="44"/>
        <v>0.16835016835016833</v>
      </c>
      <c r="BD49" s="12">
        <f t="shared" si="45"/>
        <v>0.08269018743109151</v>
      </c>
    </row>
    <row r="50" spans="1:56" ht="25.5" customHeight="1">
      <c r="A50" s="20" t="s">
        <v>17</v>
      </c>
      <c r="B50" s="11" t="s">
        <v>71</v>
      </c>
      <c r="C50" s="17">
        <v>2775</v>
      </c>
      <c r="D50" s="17">
        <v>5461</v>
      </c>
      <c r="E50" s="17">
        <v>8236</v>
      </c>
      <c r="F50" s="17">
        <v>796</v>
      </c>
      <c r="G50" s="17">
        <v>1489</v>
      </c>
      <c r="H50" s="17">
        <v>2285</v>
      </c>
      <c r="I50" s="17">
        <v>271</v>
      </c>
      <c r="J50" s="17">
        <v>470</v>
      </c>
      <c r="K50" s="17">
        <v>741</v>
      </c>
      <c r="L50" s="17">
        <v>1701</v>
      </c>
      <c r="M50" s="17">
        <v>3494</v>
      </c>
      <c r="N50" s="17">
        <v>5195</v>
      </c>
      <c r="O50" s="17">
        <v>7</v>
      </c>
      <c r="P50" s="17">
        <v>8</v>
      </c>
      <c r="Q50" s="17">
        <v>15</v>
      </c>
      <c r="R50" s="12">
        <f t="shared" si="24"/>
        <v>28.684684684684683</v>
      </c>
      <c r="S50" s="12">
        <f t="shared" si="25"/>
        <v>27.266068485625343</v>
      </c>
      <c r="T50" s="12">
        <f t="shared" si="26"/>
        <v>27.74405050995629</v>
      </c>
      <c r="U50" s="12">
        <f t="shared" si="27"/>
        <v>9.765765765765765</v>
      </c>
      <c r="V50" s="12">
        <f t="shared" si="28"/>
        <v>8.606482329243729</v>
      </c>
      <c r="W50" s="12">
        <f t="shared" si="29"/>
        <v>8.997085964060224</v>
      </c>
      <c r="X50" s="12">
        <f t="shared" si="30"/>
        <v>61.2972972972973</v>
      </c>
      <c r="Y50" s="12">
        <f t="shared" si="31"/>
        <v>63.98095586888848</v>
      </c>
      <c r="Z50" s="12">
        <f t="shared" si="32"/>
        <v>63.07673627974745</v>
      </c>
      <c r="AA50" s="12">
        <f t="shared" si="46"/>
        <v>0.25225225225225223</v>
      </c>
      <c r="AB50" s="12">
        <f t="shared" si="33"/>
        <v>0.14649331624244644</v>
      </c>
      <c r="AC50" s="12">
        <f t="shared" si="34"/>
        <v>0.1821272462360369</v>
      </c>
      <c r="AD50" s="17">
        <v>2345</v>
      </c>
      <c r="AE50" s="17">
        <v>4865</v>
      </c>
      <c r="AF50" s="17">
        <v>7210</v>
      </c>
      <c r="AG50" s="17">
        <v>651</v>
      </c>
      <c r="AH50" s="17">
        <v>1284</v>
      </c>
      <c r="AI50" s="17">
        <v>1935</v>
      </c>
      <c r="AJ50" s="17">
        <v>258</v>
      </c>
      <c r="AK50" s="17">
        <v>445</v>
      </c>
      <c r="AL50" s="17">
        <v>703</v>
      </c>
      <c r="AM50" s="17">
        <v>1429</v>
      </c>
      <c r="AN50" s="17">
        <v>3128</v>
      </c>
      <c r="AO50" s="17">
        <v>4557</v>
      </c>
      <c r="AP50" s="17">
        <v>7</v>
      </c>
      <c r="AQ50" s="17">
        <v>8</v>
      </c>
      <c r="AR50" s="17">
        <v>15</v>
      </c>
      <c r="AS50" s="12">
        <f t="shared" si="35"/>
        <v>27.761194029850746</v>
      </c>
      <c r="AT50" s="12">
        <f t="shared" si="36"/>
        <v>26.392600205549847</v>
      </c>
      <c r="AU50" s="12">
        <f t="shared" si="37"/>
        <v>26.837725381414703</v>
      </c>
      <c r="AV50" s="12">
        <f t="shared" si="38"/>
        <v>11.002132196162046</v>
      </c>
      <c r="AW50" s="12">
        <f t="shared" si="39"/>
        <v>9.146968139773895</v>
      </c>
      <c r="AX50" s="12">
        <f t="shared" si="40"/>
        <v>9.750346740638003</v>
      </c>
      <c r="AY50" s="12">
        <f t="shared" si="41"/>
        <v>60.93816631130064</v>
      </c>
      <c r="AZ50" s="12">
        <f t="shared" si="42"/>
        <v>64.29599177800617</v>
      </c>
      <c r="BA50" s="12">
        <f t="shared" si="43"/>
        <v>63.20388349514563</v>
      </c>
      <c r="BB50" s="12">
        <f t="shared" si="47"/>
        <v>0.2985074626865672</v>
      </c>
      <c r="BC50" s="12">
        <f t="shared" si="44"/>
        <v>0.1644398766700925</v>
      </c>
      <c r="BD50" s="12">
        <f t="shared" si="45"/>
        <v>0.20804438280166435</v>
      </c>
    </row>
    <row r="51" spans="1:56" ht="25.5" customHeight="1">
      <c r="A51" s="20" t="s">
        <v>18</v>
      </c>
      <c r="B51" s="11" t="s">
        <v>102</v>
      </c>
      <c r="C51" s="17">
        <v>592</v>
      </c>
      <c r="D51" s="17">
        <v>763</v>
      </c>
      <c r="E51" s="17">
        <v>1355</v>
      </c>
      <c r="F51" s="17">
        <v>24</v>
      </c>
      <c r="G51" s="17">
        <v>48</v>
      </c>
      <c r="H51" s="17">
        <v>72</v>
      </c>
      <c r="I51" s="17">
        <v>492</v>
      </c>
      <c r="J51" s="17">
        <v>621</v>
      </c>
      <c r="K51" s="17">
        <v>1113</v>
      </c>
      <c r="L51" s="17">
        <v>76</v>
      </c>
      <c r="M51" s="17">
        <v>94</v>
      </c>
      <c r="N51" s="17">
        <v>170</v>
      </c>
      <c r="O51" s="18" t="s">
        <v>6</v>
      </c>
      <c r="P51" s="18" t="s">
        <v>6</v>
      </c>
      <c r="Q51" s="18" t="s">
        <v>6</v>
      </c>
      <c r="R51" s="12">
        <f t="shared" si="24"/>
        <v>4.054054054054054</v>
      </c>
      <c r="S51" s="12">
        <f t="shared" si="25"/>
        <v>6.290956749672346</v>
      </c>
      <c r="T51" s="12">
        <f t="shared" si="26"/>
        <v>5.313653136531365</v>
      </c>
      <c r="U51" s="12">
        <f t="shared" si="27"/>
        <v>83.10810810810811</v>
      </c>
      <c r="V51" s="12">
        <f t="shared" si="28"/>
        <v>81.38925294888598</v>
      </c>
      <c r="W51" s="12">
        <f t="shared" si="29"/>
        <v>82.14022140221402</v>
      </c>
      <c r="X51" s="12">
        <f t="shared" si="30"/>
        <v>12.837837837837839</v>
      </c>
      <c r="Y51" s="12">
        <f t="shared" si="31"/>
        <v>12.319790301441678</v>
      </c>
      <c r="Z51" s="12">
        <f t="shared" si="32"/>
        <v>12.546125461254613</v>
      </c>
      <c r="AA51" s="12"/>
      <c r="AB51" s="12"/>
      <c r="AC51" s="12"/>
      <c r="AD51" s="17">
        <v>587</v>
      </c>
      <c r="AE51" s="17">
        <v>761</v>
      </c>
      <c r="AF51" s="17">
        <v>1348</v>
      </c>
      <c r="AG51" s="17">
        <v>24</v>
      </c>
      <c r="AH51" s="17">
        <v>48</v>
      </c>
      <c r="AI51" s="17">
        <v>72</v>
      </c>
      <c r="AJ51" s="17">
        <v>487</v>
      </c>
      <c r="AK51" s="17">
        <v>619</v>
      </c>
      <c r="AL51" s="17">
        <v>1106</v>
      </c>
      <c r="AM51" s="17">
        <v>76</v>
      </c>
      <c r="AN51" s="17">
        <v>94</v>
      </c>
      <c r="AO51" s="17">
        <v>170</v>
      </c>
      <c r="AP51" s="18" t="s">
        <v>6</v>
      </c>
      <c r="AQ51" s="18" t="s">
        <v>6</v>
      </c>
      <c r="AR51" s="18" t="s">
        <v>6</v>
      </c>
      <c r="AS51" s="12">
        <f t="shared" si="35"/>
        <v>4.088586030664395</v>
      </c>
      <c r="AT51" s="12">
        <f t="shared" si="36"/>
        <v>6.307490144546649</v>
      </c>
      <c r="AU51" s="12">
        <f t="shared" si="37"/>
        <v>5.341246290801187</v>
      </c>
      <c r="AV51" s="12">
        <f t="shared" si="38"/>
        <v>82.96422487223168</v>
      </c>
      <c r="AW51" s="12">
        <f t="shared" si="39"/>
        <v>81.34034165571616</v>
      </c>
      <c r="AX51" s="12">
        <f t="shared" si="40"/>
        <v>82.04747774480713</v>
      </c>
      <c r="AY51" s="12">
        <f t="shared" si="41"/>
        <v>12.947189097103918</v>
      </c>
      <c r="AZ51" s="12">
        <f t="shared" si="42"/>
        <v>12.352168199737187</v>
      </c>
      <c r="BA51" s="12">
        <f t="shared" si="43"/>
        <v>12.611275964391691</v>
      </c>
      <c r="BB51" s="12"/>
      <c r="BC51" s="12"/>
      <c r="BD51" s="12"/>
    </row>
    <row r="52" spans="1:56" ht="26.25" customHeight="1">
      <c r="A52" s="20" t="s">
        <v>19</v>
      </c>
      <c r="B52" s="11" t="s">
        <v>72</v>
      </c>
      <c r="C52" s="17">
        <v>897</v>
      </c>
      <c r="D52" s="17">
        <v>1892</v>
      </c>
      <c r="E52" s="17">
        <v>2789</v>
      </c>
      <c r="F52" s="17">
        <v>201</v>
      </c>
      <c r="G52" s="17">
        <v>404</v>
      </c>
      <c r="H52" s="17">
        <v>605</v>
      </c>
      <c r="I52" s="17">
        <v>295</v>
      </c>
      <c r="J52" s="17">
        <v>558</v>
      </c>
      <c r="K52" s="17">
        <v>853</v>
      </c>
      <c r="L52" s="17">
        <v>398</v>
      </c>
      <c r="M52" s="17">
        <v>929</v>
      </c>
      <c r="N52" s="17">
        <v>1327</v>
      </c>
      <c r="O52" s="17">
        <v>3</v>
      </c>
      <c r="P52" s="17">
        <v>1</v>
      </c>
      <c r="Q52" s="17">
        <v>4</v>
      </c>
      <c r="R52" s="12">
        <f t="shared" si="24"/>
        <v>22.40802675585284</v>
      </c>
      <c r="S52" s="12">
        <f t="shared" si="25"/>
        <v>21.353065539112052</v>
      </c>
      <c r="T52" s="12">
        <f t="shared" si="26"/>
        <v>21.692362854069557</v>
      </c>
      <c r="U52" s="12">
        <f t="shared" si="27"/>
        <v>32.887402452619845</v>
      </c>
      <c r="V52" s="12">
        <f t="shared" si="28"/>
        <v>29.492600422832982</v>
      </c>
      <c r="W52" s="12">
        <f t="shared" si="29"/>
        <v>30.58443886697741</v>
      </c>
      <c r="X52" s="12">
        <f t="shared" si="30"/>
        <v>44.3701226309922</v>
      </c>
      <c r="Y52" s="12">
        <f t="shared" si="31"/>
        <v>49.1014799154334</v>
      </c>
      <c r="Z52" s="12">
        <f t="shared" si="32"/>
        <v>47.579777698099676</v>
      </c>
      <c r="AA52" s="12">
        <f t="shared" si="46"/>
        <v>0.33444816053511706</v>
      </c>
      <c r="AB52" s="12">
        <f t="shared" si="33"/>
        <v>0.052854122621564484</v>
      </c>
      <c r="AC52" s="12">
        <f t="shared" si="34"/>
        <v>0.14342058085335246</v>
      </c>
      <c r="AD52" s="17">
        <v>873</v>
      </c>
      <c r="AE52" s="17">
        <v>1843</v>
      </c>
      <c r="AF52" s="17">
        <v>2716</v>
      </c>
      <c r="AG52" s="17">
        <v>197</v>
      </c>
      <c r="AH52" s="17">
        <v>398</v>
      </c>
      <c r="AI52" s="17">
        <v>595</v>
      </c>
      <c r="AJ52" s="17">
        <v>287</v>
      </c>
      <c r="AK52" s="17">
        <v>546</v>
      </c>
      <c r="AL52" s="17">
        <v>833</v>
      </c>
      <c r="AM52" s="17">
        <v>386</v>
      </c>
      <c r="AN52" s="17">
        <v>898</v>
      </c>
      <c r="AO52" s="17">
        <v>1284</v>
      </c>
      <c r="AP52" s="17">
        <v>3</v>
      </c>
      <c r="AQ52" s="17">
        <v>1</v>
      </c>
      <c r="AR52" s="17">
        <v>4</v>
      </c>
      <c r="AS52" s="12">
        <f t="shared" si="35"/>
        <v>22.565864833906073</v>
      </c>
      <c r="AT52" s="12">
        <f t="shared" si="36"/>
        <v>21.595225176342918</v>
      </c>
      <c r="AU52" s="12">
        <f t="shared" si="37"/>
        <v>21.90721649484536</v>
      </c>
      <c r="AV52" s="12">
        <f t="shared" si="38"/>
        <v>32.87514318442153</v>
      </c>
      <c r="AW52" s="12">
        <f t="shared" si="39"/>
        <v>29.62561041779707</v>
      </c>
      <c r="AX52" s="12">
        <f t="shared" si="40"/>
        <v>30.670103092783506</v>
      </c>
      <c r="AY52" s="12">
        <f t="shared" si="41"/>
        <v>44.215349369988544</v>
      </c>
      <c r="AZ52" s="12">
        <f t="shared" si="42"/>
        <v>48.724905046120455</v>
      </c>
      <c r="BA52" s="12">
        <f t="shared" si="43"/>
        <v>47.27540500736377</v>
      </c>
      <c r="BB52" s="12">
        <f t="shared" si="47"/>
        <v>0.3436426116838488</v>
      </c>
      <c r="BC52" s="12">
        <f t="shared" si="44"/>
        <v>0.05425935973955508</v>
      </c>
      <c r="BD52" s="12">
        <f t="shared" si="45"/>
        <v>0.14727540500736377</v>
      </c>
    </row>
    <row r="53" spans="1:56" ht="26.25" customHeight="1">
      <c r="A53" s="20" t="s">
        <v>20</v>
      </c>
      <c r="B53" s="11" t="s">
        <v>73</v>
      </c>
      <c r="C53" s="17">
        <v>854</v>
      </c>
      <c r="D53" s="17">
        <v>2314</v>
      </c>
      <c r="E53" s="17">
        <v>3168</v>
      </c>
      <c r="F53" s="17">
        <v>101</v>
      </c>
      <c r="G53" s="17">
        <v>332</v>
      </c>
      <c r="H53" s="17">
        <v>433</v>
      </c>
      <c r="I53" s="17">
        <v>44</v>
      </c>
      <c r="J53" s="17">
        <v>70</v>
      </c>
      <c r="K53" s="17">
        <v>114</v>
      </c>
      <c r="L53" s="17">
        <v>709</v>
      </c>
      <c r="M53" s="17">
        <v>1912</v>
      </c>
      <c r="N53" s="17">
        <v>2621</v>
      </c>
      <c r="O53" s="18" t="s">
        <v>6</v>
      </c>
      <c r="P53" s="18" t="s">
        <v>6</v>
      </c>
      <c r="Q53" s="18" t="s">
        <v>6</v>
      </c>
      <c r="R53" s="12">
        <f t="shared" si="24"/>
        <v>11.826697892271662</v>
      </c>
      <c r="S53" s="12">
        <f t="shared" si="25"/>
        <v>14.347450302506482</v>
      </c>
      <c r="T53" s="12">
        <f t="shared" si="26"/>
        <v>13.667929292929292</v>
      </c>
      <c r="U53" s="12">
        <f t="shared" si="27"/>
        <v>5.152224824355972</v>
      </c>
      <c r="V53" s="12">
        <f t="shared" si="28"/>
        <v>3.025064822817632</v>
      </c>
      <c r="W53" s="12">
        <f t="shared" si="29"/>
        <v>3.5984848484848486</v>
      </c>
      <c r="X53" s="12">
        <f t="shared" si="30"/>
        <v>83.02107728337236</v>
      </c>
      <c r="Y53" s="12">
        <f t="shared" si="31"/>
        <v>82.62748487467589</v>
      </c>
      <c r="Z53" s="12">
        <f t="shared" si="32"/>
        <v>82.73358585858585</v>
      </c>
      <c r="AA53" s="12"/>
      <c r="AB53" s="12"/>
      <c r="AC53" s="12"/>
      <c r="AD53" s="17">
        <v>834</v>
      </c>
      <c r="AE53" s="17">
        <v>2256</v>
      </c>
      <c r="AF53" s="17">
        <v>3090</v>
      </c>
      <c r="AG53" s="17">
        <v>99</v>
      </c>
      <c r="AH53" s="17">
        <v>316</v>
      </c>
      <c r="AI53" s="17">
        <v>415</v>
      </c>
      <c r="AJ53" s="17">
        <v>43</v>
      </c>
      <c r="AK53" s="17">
        <v>68</v>
      </c>
      <c r="AL53" s="17">
        <v>111</v>
      </c>
      <c r="AM53" s="17">
        <v>692</v>
      </c>
      <c r="AN53" s="17">
        <v>1872</v>
      </c>
      <c r="AO53" s="17">
        <v>2564</v>
      </c>
      <c r="AP53" s="18" t="s">
        <v>6</v>
      </c>
      <c r="AQ53" s="18" t="s">
        <v>6</v>
      </c>
      <c r="AR53" s="18" t="s">
        <v>6</v>
      </c>
      <c r="AS53" s="12">
        <f t="shared" si="35"/>
        <v>11.870503597122303</v>
      </c>
      <c r="AT53" s="12">
        <f t="shared" si="36"/>
        <v>14.00709219858156</v>
      </c>
      <c r="AU53" s="12">
        <f t="shared" si="37"/>
        <v>13.43042071197411</v>
      </c>
      <c r="AV53" s="12">
        <f t="shared" si="38"/>
        <v>5.155875299760192</v>
      </c>
      <c r="AW53" s="12">
        <f t="shared" si="39"/>
        <v>3.0141843971631204</v>
      </c>
      <c r="AX53" s="12">
        <f t="shared" si="40"/>
        <v>3.592233009708738</v>
      </c>
      <c r="AY53" s="12">
        <f t="shared" si="41"/>
        <v>82.97362110311751</v>
      </c>
      <c r="AZ53" s="12">
        <f t="shared" si="42"/>
        <v>82.97872340425532</v>
      </c>
      <c r="BA53" s="12">
        <f t="shared" si="43"/>
        <v>82.97734627831716</v>
      </c>
      <c r="BB53" s="12"/>
      <c r="BC53" s="12"/>
      <c r="BD53" s="12"/>
    </row>
    <row r="54" spans="1:57" ht="27.75" customHeight="1">
      <c r="A54" s="20" t="s">
        <v>21</v>
      </c>
      <c r="B54" s="11" t="s">
        <v>74</v>
      </c>
      <c r="C54" s="17">
        <v>1652</v>
      </c>
      <c r="D54" s="17">
        <v>1503</v>
      </c>
      <c r="E54" s="17">
        <v>3155</v>
      </c>
      <c r="F54" s="17">
        <v>2</v>
      </c>
      <c r="G54" s="17">
        <v>5</v>
      </c>
      <c r="H54" s="17">
        <v>7</v>
      </c>
      <c r="I54" s="17">
        <v>1548</v>
      </c>
      <c r="J54" s="17">
        <v>1393</v>
      </c>
      <c r="K54" s="17">
        <v>2941</v>
      </c>
      <c r="L54" s="17">
        <v>102</v>
      </c>
      <c r="M54" s="17">
        <v>105</v>
      </c>
      <c r="N54" s="17">
        <v>207</v>
      </c>
      <c r="O54" s="18" t="s">
        <v>6</v>
      </c>
      <c r="P54" s="18" t="s">
        <v>6</v>
      </c>
      <c r="Q54" s="18" t="s">
        <v>6</v>
      </c>
      <c r="R54" s="12">
        <f t="shared" si="24"/>
        <v>0.12106537530266344</v>
      </c>
      <c r="S54" s="12">
        <f t="shared" si="25"/>
        <v>0.33266799733865604</v>
      </c>
      <c r="T54" s="12">
        <f t="shared" si="26"/>
        <v>0.2218700475435816</v>
      </c>
      <c r="U54" s="12">
        <f t="shared" si="27"/>
        <v>93.7046004842615</v>
      </c>
      <c r="V54" s="12">
        <f t="shared" si="28"/>
        <v>92.68130405854957</v>
      </c>
      <c r="W54" s="12">
        <f t="shared" si="29"/>
        <v>93.21711568938193</v>
      </c>
      <c r="X54" s="12">
        <f t="shared" si="30"/>
        <v>6.174334140435835</v>
      </c>
      <c r="Y54" s="12">
        <f t="shared" si="31"/>
        <v>6.986027944111776</v>
      </c>
      <c r="Z54" s="12">
        <f t="shared" si="32"/>
        <v>6.561014263074485</v>
      </c>
      <c r="AA54" s="12"/>
      <c r="AB54" s="12"/>
      <c r="AC54" s="12"/>
      <c r="AD54" s="17">
        <v>1508</v>
      </c>
      <c r="AE54" s="17">
        <v>1428</v>
      </c>
      <c r="AF54" s="17">
        <v>2936</v>
      </c>
      <c r="AG54" s="17">
        <v>2</v>
      </c>
      <c r="AH54" s="17">
        <v>5</v>
      </c>
      <c r="AI54" s="17">
        <v>7</v>
      </c>
      <c r="AJ54" s="17">
        <v>1408</v>
      </c>
      <c r="AK54" s="17">
        <v>1327</v>
      </c>
      <c r="AL54" s="17">
        <v>2735</v>
      </c>
      <c r="AM54" s="17">
        <v>98</v>
      </c>
      <c r="AN54" s="17">
        <v>96</v>
      </c>
      <c r="AO54" s="17">
        <v>194</v>
      </c>
      <c r="AP54" s="18" t="s">
        <v>6</v>
      </c>
      <c r="AQ54" s="18" t="s">
        <v>6</v>
      </c>
      <c r="AR54" s="18" t="s">
        <v>6</v>
      </c>
      <c r="AS54" s="12">
        <f t="shared" si="35"/>
        <v>0.13262599469496023</v>
      </c>
      <c r="AT54" s="12">
        <f t="shared" si="36"/>
        <v>0.35014005602240894</v>
      </c>
      <c r="AU54" s="12">
        <f t="shared" si="37"/>
        <v>0.23841961852861035</v>
      </c>
      <c r="AV54" s="12">
        <f t="shared" si="38"/>
        <v>93.36870026525199</v>
      </c>
      <c r="AW54" s="12">
        <f t="shared" si="39"/>
        <v>92.92717086834733</v>
      </c>
      <c r="AX54" s="12">
        <f t="shared" si="40"/>
        <v>93.15395095367847</v>
      </c>
      <c r="AY54" s="12">
        <f t="shared" si="41"/>
        <v>6.49867374005305</v>
      </c>
      <c r="AZ54" s="12">
        <f t="shared" si="42"/>
        <v>6.722689075630252</v>
      </c>
      <c r="BA54" s="12">
        <f t="shared" si="43"/>
        <v>6.607629427792916</v>
      </c>
      <c r="BB54" s="12"/>
      <c r="BC54" s="12"/>
      <c r="BD54" s="12"/>
      <c r="BE54" s="16"/>
    </row>
    <row r="55" spans="1:57" ht="28.5" customHeight="1">
      <c r="A55" s="20" t="s">
        <v>22</v>
      </c>
      <c r="B55" s="11" t="s">
        <v>75</v>
      </c>
      <c r="C55" s="17">
        <v>3700</v>
      </c>
      <c r="D55" s="17">
        <v>6151</v>
      </c>
      <c r="E55" s="17">
        <v>9851</v>
      </c>
      <c r="F55" s="17">
        <v>180</v>
      </c>
      <c r="G55" s="17">
        <v>298</v>
      </c>
      <c r="H55" s="17">
        <v>478</v>
      </c>
      <c r="I55" s="17">
        <v>2316</v>
      </c>
      <c r="J55" s="17">
        <v>3247</v>
      </c>
      <c r="K55" s="17">
        <v>5563</v>
      </c>
      <c r="L55" s="17">
        <v>1183</v>
      </c>
      <c r="M55" s="17">
        <v>2578</v>
      </c>
      <c r="N55" s="17">
        <v>3761</v>
      </c>
      <c r="O55" s="17">
        <v>21</v>
      </c>
      <c r="P55" s="17">
        <v>28</v>
      </c>
      <c r="Q55" s="17">
        <v>49</v>
      </c>
      <c r="R55" s="12">
        <f t="shared" si="24"/>
        <v>4.864864864864865</v>
      </c>
      <c r="S55" s="12">
        <f t="shared" si="25"/>
        <v>4.844740692570314</v>
      </c>
      <c r="T55" s="12">
        <f t="shared" si="26"/>
        <v>4.852299258958482</v>
      </c>
      <c r="U55" s="12">
        <f t="shared" si="27"/>
        <v>62.5945945945946</v>
      </c>
      <c r="V55" s="12">
        <f t="shared" si="28"/>
        <v>52.78816452609332</v>
      </c>
      <c r="W55" s="12">
        <f t="shared" si="29"/>
        <v>56.47142422089128</v>
      </c>
      <c r="X55" s="12">
        <f t="shared" si="30"/>
        <v>31.972972972972972</v>
      </c>
      <c r="Y55" s="12">
        <f t="shared" si="31"/>
        <v>41.91188424646399</v>
      </c>
      <c r="Z55" s="12">
        <f t="shared" si="32"/>
        <v>38.178865089838595</v>
      </c>
      <c r="AA55" s="12">
        <f t="shared" si="46"/>
        <v>0.5675675675675675</v>
      </c>
      <c r="AB55" s="12">
        <f t="shared" si="33"/>
        <v>0.4552105348723785</v>
      </c>
      <c r="AC55" s="12">
        <f t="shared" si="34"/>
        <v>0.4974114303116435</v>
      </c>
      <c r="AD55" s="17">
        <v>3562</v>
      </c>
      <c r="AE55" s="17">
        <v>5942</v>
      </c>
      <c r="AF55" s="17">
        <v>9504</v>
      </c>
      <c r="AG55" s="17">
        <v>173</v>
      </c>
      <c r="AH55" s="17">
        <v>276</v>
      </c>
      <c r="AI55" s="17">
        <v>449</v>
      </c>
      <c r="AJ55" s="17">
        <v>2246</v>
      </c>
      <c r="AK55" s="17">
        <v>3190</v>
      </c>
      <c r="AL55" s="17">
        <v>5436</v>
      </c>
      <c r="AM55" s="17">
        <v>1123</v>
      </c>
      <c r="AN55" s="17">
        <v>2448</v>
      </c>
      <c r="AO55" s="17">
        <v>3571</v>
      </c>
      <c r="AP55" s="17">
        <v>20</v>
      </c>
      <c r="AQ55" s="17">
        <v>28</v>
      </c>
      <c r="AR55" s="17">
        <v>48</v>
      </c>
      <c r="AS55" s="12">
        <f t="shared" si="35"/>
        <v>4.856822010106682</v>
      </c>
      <c r="AT55" s="12">
        <f t="shared" si="36"/>
        <v>4.644900706832717</v>
      </c>
      <c r="AU55" s="12">
        <f t="shared" si="37"/>
        <v>4.7243265993265995</v>
      </c>
      <c r="AV55" s="12">
        <f t="shared" si="38"/>
        <v>63.05446378439079</v>
      </c>
      <c r="AW55" s="12">
        <f t="shared" si="39"/>
        <v>53.68562773476944</v>
      </c>
      <c r="AX55" s="12">
        <f t="shared" si="40"/>
        <v>57.196969696969695</v>
      </c>
      <c r="AY55" s="12">
        <f t="shared" si="41"/>
        <v>31.527231892195395</v>
      </c>
      <c r="AZ55" s="12">
        <f t="shared" si="42"/>
        <v>41.19824974755974</v>
      </c>
      <c r="BA55" s="12">
        <f t="shared" si="43"/>
        <v>37.5736531986532</v>
      </c>
      <c r="BB55" s="12">
        <f t="shared" si="47"/>
        <v>0.5614823133071308</v>
      </c>
      <c r="BC55" s="12">
        <f t="shared" si="44"/>
        <v>0.47122181083810166</v>
      </c>
      <c r="BD55" s="12">
        <f t="shared" si="45"/>
        <v>0.5050505050505051</v>
      </c>
      <c r="BE55" s="16"/>
    </row>
    <row r="56" spans="1:57" ht="28.5" customHeight="1">
      <c r="A56" s="20" t="s">
        <v>23</v>
      </c>
      <c r="B56" s="11" t="s">
        <v>76</v>
      </c>
      <c r="C56" s="17">
        <v>3338</v>
      </c>
      <c r="D56" s="17">
        <v>8340</v>
      </c>
      <c r="E56" s="17">
        <v>11678</v>
      </c>
      <c r="F56" s="17">
        <v>163</v>
      </c>
      <c r="G56" s="17">
        <v>433</v>
      </c>
      <c r="H56" s="17">
        <v>596</v>
      </c>
      <c r="I56" s="17">
        <v>2549</v>
      </c>
      <c r="J56" s="17">
        <v>6523</v>
      </c>
      <c r="K56" s="17">
        <v>9072</v>
      </c>
      <c r="L56" s="17">
        <v>618</v>
      </c>
      <c r="M56" s="17">
        <v>1372</v>
      </c>
      <c r="N56" s="17">
        <v>1990</v>
      </c>
      <c r="O56" s="17">
        <v>8</v>
      </c>
      <c r="P56" s="17">
        <v>12</v>
      </c>
      <c r="Q56" s="17">
        <v>20</v>
      </c>
      <c r="R56" s="12">
        <f t="shared" si="24"/>
        <v>4.883163571000599</v>
      </c>
      <c r="S56" s="12">
        <f t="shared" si="25"/>
        <v>5.191846522781774</v>
      </c>
      <c r="T56" s="12">
        <f t="shared" si="26"/>
        <v>5.103613632471314</v>
      </c>
      <c r="U56" s="12">
        <f t="shared" si="27"/>
        <v>76.36309167165967</v>
      </c>
      <c r="V56" s="12">
        <f t="shared" si="28"/>
        <v>78.21342925659472</v>
      </c>
      <c r="W56" s="12">
        <f t="shared" si="29"/>
        <v>77.6845350231204</v>
      </c>
      <c r="X56" s="12">
        <f t="shared" si="30"/>
        <v>18.514080287597363</v>
      </c>
      <c r="Y56" s="12">
        <f t="shared" si="31"/>
        <v>16.45083932853717</v>
      </c>
      <c r="Z56" s="12">
        <f t="shared" si="32"/>
        <v>17.040589141976366</v>
      </c>
      <c r="AA56" s="12">
        <f t="shared" si="46"/>
        <v>0.2396644697423607</v>
      </c>
      <c r="AB56" s="12">
        <f t="shared" si="33"/>
        <v>0.14388489208633093</v>
      </c>
      <c r="AC56" s="12">
        <f t="shared" si="34"/>
        <v>0.17126220243192328</v>
      </c>
      <c r="AD56" s="17">
        <v>3338</v>
      </c>
      <c r="AE56" s="17">
        <v>8340</v>
      </c>
      <c r="AF56" s="17">
        <v>11678</v>
      </c>
      <c r="AG56" s="17">
        <v>163</v>
      </c>
      <c r="AH56" s="17">
        <v>433</v>
      </c>
      <c r="AI56" s="17">
        <v>596</v>
      </c>
      <c r="AJ56" s="17">
        <v>2549</v>
      </c>
      <c r="AK56" s="17">
        <v>6523</v>
      </c>
      <c r="AL56" s="17">
        <v>9072</v>
      </c>
      <c r="AM56" s="17">
        <v>618</v>
      </c>
      <c r="AN56" s="17">
        <v>1372</v>
      </c>
      <c r="AO56" s="17">
        <v>1990</v>
      </c>
      <c r="AP56" s="17">
        <v>8</v>
      </c>
      <c r="AQ56" s="17">
        <v>12</v>
      </c>
      <c r="AR56" s="17">
        <v>20</v>
      </c>
      <c r="AS56" s="12">
        <f t="shared" si="35"/>
        <v>4.883163571000599</v>
      </c>
      <c r="AT56" s="12">
        <f t="shared" si="36"/>
        <v>5.191846522781774</v>
      </c>
      <c r="AU56" s="12">
        <f t="shared" si="37"/>
        <v>5.103613632471314</v>
      </c>
      <c r="AV56" s="12">
        <f t="shared" si="38"/>
        <v>76.36309167165967</v>
      </c>
      <c r="AW56" s="12">
        <f t="shared" si="39"/>
        <v>78.21342925659472</v>
      </c>
      <c r="AX56" s="12">
        <f t="shared" si="40"/>
        <v>77.6845350231204</v>
      </c>
      <c r="AY56" s="12">
        <f t="shared" si="41"/>
        <v>18.514080287597363</v>
      </c>
      <c r="AZ56" s="12">
        <f t="shared" si="42"/>
        <v>16.45083932853717</v>
      </c>
      <c r="BA56" s="12">
        <f t="shared" si="43"/>
        <v>17.040589141976366</v>
      </c>
      <c r="BB56" s="12">
        <f t="shared" si="47"/>
        <v>0.2396644697423607</v>
      </c>
      <c r="BC56" s="12">
        <f t="shared" si="44"/>
        <v>0.14388489208633093</v>
      </c>
      <c r="BD56" s="12">
        <f t="shared" si="45"/>
        <v>0.17126220243192328</v>
      </c>
      <c r="BE56" s="16"/>
    </row>
    <row r="57" spans="1:57" ht="28.5" customHeight="1">
      <c r="A57" s="20"/>
      <c r="B57" s="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6"/>
    </row>
    <row r="58" spans="1:57" ht="28.5" customHeight="1">
      <c r="A58" s="20"/>
      <c r="B58" s="11" t="s">
        <v>28</v>
      </c>
      <c r="C58" s="17">
        <f aca="true" t="shared" si="48" ref="C58:Q58">SUM(C35:C57)</f>
        <v>51772</v>
      </c>
      <c r="D58" s="17">
        <f t="shared" si="48"/>
        <v>88940</v>
      </c>
      <c r="E58" s="17">
        <f t="shared" si="48"/>
        <v>140712</v>
      </c>
      <c r="F58" s="17">
        <f t="shared" si="48"/>
        <v>4448</v>
      </c>
      <c r="G58" s="17">
        <f t="shared" si="48"/>
        <v>9568</v>
      </c>
      <c r="H58" s="17">
        <f t="shared" si="48"/>
        <v>14016</v>
      </c>
      <c r="I58" s="17">
        <f t="shared" si="48"/>
        <v>31679</v>
      </c>
      <c r="J58" s="17">
        <f t="shared" si="48"/>
        <v>47694</v>
      </c>
      <c r="K58" s="17">
        <f t="shared" si="48"/>
        <v>79373</v>
      </c>
      <c r="L58" s="17">
        <f t="shared" si="48"/>
        <v>15397</v>
      </c>
      <c r="M58" s="17">
        <f t="shared" si="48"/>
        <v>31306</v>
      </c>
      <c r="N58" s="17">
        <f t="shared" si="48"/>
        <v>46703</v>
      </c>
      <c r="O58" s="17">
        <f t="shared" si="48"/>
        <v>248</v>
      </c>
      <c r="P58" s="17">
        <f t="shared" si="48"/>
        <v>372</v>
      </c>
      <c r="Q58" s="17">
        <f t="shared" si="48"/>
        <v>620</v>
      </c>
      <c r="R58" s="12">
        <f t="shared" si="24"/>
        <v>8.591516649926602</v>
      </c>
      <c r="S58" s="12">
        <f t="shared" si="25"/>
        <v>10.75781425680234</v>
      </c>
      <c r="T58" s="12">
        <f t="shared" si="26"/>
        <v>9.960770936380692</v>
      </c>
      <c r="U58" s="12">
        <f t="shared" si="27"/>
        <v>61.189446032604494</v>
      </c>
      <c r="V58" s="12">
        <f t="shared" si="28"/>
        <v>53.62491567348774</v>
      </c>
      <c r="W58" s="12">
        <f t="shared" si="29"/>
        <v>56.40812439592927</v>
      </c>
      <c r="X58" s="12">
        <f t="shared" si="30"/>
        <v>29.740013907131267</v>
      </c>
      <c r="Y58" s="12">
        <f t="shared" si="31"/>
        <v>35.19901056892287</v>
      </c>
      <c r="Z58" s="12">
        <f t="shared" si="32"/>
        <v>33.1904883734152</v>
      </c>
      <c r="AA58" s="12">
        <f t="shared" si="46"/>
        <v>0.47902341033763424</v>
      </c>
      <c r="AB58" s="12">
        <f t="shared" si="33"/>
        <v>0.41825950078704743</v>
      </c>
      <c r="AC58" s="12">
        <f t="shared" si="34"/>
        <v>0.4406162942748309</v>
      </c>
      <c r="AD58" s="17">
        <f aca="true" t="shared" si="49" ref="AD58:AR58">SUM(AD35:AD57)</f>
        <v>49259</v>
      </c>
      <c r="AE58" s="17">
        <f t="shared" si="49"/>
        <v>84025</v>
      </c>
      <c r="AF58" s="17">
        <f t="shared" si="49"/>
        <v>133284</v>
      </c>
      <c r="AG58" s="17">
        <f t="shared" si="49"/>
        <v>4072</v>
      </c>
      <c r="AH58" s="17">
        <f t="shared" si="49"/>
        <v>8785</v>
      </c>
      <c r="AI58" s="17">
        <f t="shared" si="49"/>
        <v>12857</v>
      </c>
      <c r="AJ58" s="17">
        <f t="shared" si="49"/>
        <v>30479</v>
      </c>
      <c r="AK58" s="17">
        <f t="shared" si="49"/>
        <v>45646</v>
      </c>
      <c r="AL58" s="17">
        <f t="shared" si="49"/>
        <v>76125</v>
      </c>
      <c r="AM58" s="17">
        <f t="shared" si="49"/>
        <v>14466</v>
      </c>
      <c r="AN58" s="17">
        <f t="shared" si="49"/>
        <v>29237</v>
      </c>
      <c r="AO58" s="17">
        <f t="shared" si="49"/>
        <v>43703</v>
      </c>
      <c r="AP58" s="17">
        <f t="shared" si="49"/>
        <v>242</v>
      </c>
      <c r="AQ58" s="17">
        <f t="shared" si="49"/>
        <v>357</v>
      </c>
      <c r="AR58" s="17">
        <f t="shared" si="49"/>
        <v>599</v>
      </c>
      <c r="AS58" s="12">
        <f t="shared" si="35"/>
        <v>8.266509673359183</v>
      </c>
      <c r="AT58" s="12">
        <f t="shared" si="36"/>
        <v>10.455221660220172</v>
      </c>
      <c r="AU58" s="12">
        <f t="shared" si="37"/>
        <v>9.64631913808109</v>
      </c>
      <c r="AV58" s="12">
        <f t="shared" si="38"/>
        <v>61.874987311963295</v>
      </c>
      <c r="AW58" s="12">
        <f t="shared" si="39"/>
        <v>54.324308241594764</v>
      </c>
      <c r="AX58" s="12">
        <f t="shared" si="40"/>
        <v>57.114882506527415</v>
      </c>
      <c r="AY58" s="12">
        <f t="shared" si="41"/>
        <v>29.367222233500478</v>
      </c>
      <c r="AZ58" s="12">
        <f t="shared" si="42"/>
        <v>34.79559654864624</v>
      </c>
      <c r="BA58" s="12">
        <f t="shared" si="43"/>
        <v>32.789382071366404</v>
      </c>
      <c r="BB58" s="12">
        <f t="shared" si="47"/>
        <v>0.4912807811770438</v>
      </c>
      <c r="BC58" s="12">
        <f t="shared" si="44"/>
        <v>0.4248735495388277</v>
      </c>
      <c r="BD58" s="12">
        <f t="shared" si="45"/>
        <v>0.44941628402508926</v>
      </c>
      <c r="BE58" s="16"/>
    </row>
    <row r="59" spans="1:57" ht="28.5" customHeight="1">
      <c r="A59" s="20"/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6"/>
    </row>
    <row r="60" spans="1:56" ht="27.75" customHeight="1">
      <c r="A60" s="20"/>
      <c r="B60" s="19" t="s">
        <v>103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29.25" customHeight="1">
      <c r="A61" s="20"/>
      <c r="B61" s="2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26.25" customHeight="1">
      <c r="A62" s="20" t="s">
        <v>1</v>
      </c>
      <c r="B62" s="11" t="s">
        <v>103</v>
      </c>
      <c r="C62" s="17">
        <v>1094</v>
      </c>
      <c r="D62" s="17">
        <v>78</v>
      </c>
      <c r="E62" s="17">
        <v>1172</v>
      </c>
      <c r="F62" s="17">
        <v>94</v>
      </c>
      <c r="G62" s="18" t="s">
        <v>6</v>
      </c>
      <c r="H62" s="17">
        <v>94</v>
      </c>
      <c r="I62" s="17">
        <v>87</v>
      </c>
      <c r="J62" s="18" t="s">
        <v>6</v>
      </c>
      <c r="K62" s="17">
        <v>87</v>
      </c>
      <c r="L62" s="17">
        <v>760</v>
      </c>
      <c r="M62" s="17">
        <v>78</v>
      </c>
      <c r="N62" s="17">
        <v>838</v>
      </c>
      <c r="O62" s="17">
        <v>153</v>
      </c>
      <c r="P62" s="18" t="s">
        <v>6</v>
      </c>
      <c r="Q62" s="17">
        <v>153</v>
      </c>
      <c r="R62" s="12">
        <f aca="true" t="shared" si="50" ref="R62:R70">SUM(F62*100/C62)</f>
        <v>8.592321755027422</v>
      </c>
      <c r="S62" s="12"/>
      <c r="T62" s="12">
        <f aca="true" t="shared" si="51" ref="T62:T70">SUM(H62*100/E62)</f>
        <v>8.020477815699659</v>
      </c>
      <c r="U62" s="12">
        <f aca="true" t="shared" si="52" ref="U62:U70">SUM(I62*100/C62)</f>
        <v>7.952468007312614</v>
      </c>
      <c r="V62" s="12"/>
      <c r="W62" s="12">
        <f aca="true" t="shared" si="53" ref="W62:W70">SUM(K62*100/E62)</f>
        <v>7.42320819112628</v>
      </c>
      <c r="X62" s="12">
        <f aca="true" t="shared" si="54" ref="X62:X70">SUM(L62*100/C62)</f>
        <v>69.46983546617916</v>
      </c>
      <c r="Y62" s="12">
        <f aca="true" t="shared" si="55" ref="Y62:Y70">SUM(M62*100/D62)</f>
        <v>100</v>
      </c>
      <c r="Z62" s="12">
        <f aca="true" t="shared" si="56" ref="Z62:Z70">SUM(N62*100/E62)</f>
        <v>71.50170648464164</v>
      </c>
      <c r="AA62" s="12">
        <f aca="true" t="shared" si="57" ref="AA62:AA70">SUM(O62/C62*100)</f>
        <v>13.985374771480805</v>
      </c>
      <c r="AB62" s="12"/>
      <c r="AC62" s="12">
        <f aca="true" t="shared" si="58" ref="AC62:AC70">SUM(Q62/E62*100)</f>
        <v>13.054607508532424</v>
      </c>
      <c r="AD62" s="17">
        <v>1009</v>
      </c>
      <c r="AE62" s="17">
        <v>67</v>
      </c>
      <c r="AF62" s="17">
        <v>1076</v>
      </c>
      <c r="AG62" s="17">
        <v>85</v>
      </c>
      <c r="AH62" s="18" t="s">
        <v>6</v>
      </c>
      <c r="AI62" s="17">
        <v>85</v>
      </c>
      <c r="AJ62" s="17">
        <v>86</v>
      </c>
      <c r="AK62" s="18" t="s">
        <v>6</v>
      </c>
      <c r="AL62" s="17">
        <v>86</v>
      </c>
      <c r="AM62" s="17">
        <v>702</v>
      </c>
      <c r="AN62" s="17">
        <v>67</v>
      </c>
      <c r="AO62" s="17">
        <v>769</v>
      </c>
      <c r="AP62" s="17">
        <v>136</v>
      </c>
      <c r="AQ62" s="18" t="s">
        <v>6</v>
      </c>
      <c r="AR62" s="17">
        <v>136</v>
      </c>
      <c r="AS62" s="12">
        <f aca="true" t="shared" si="59" ref="AS62:AS70">SUM(AG62*100/AD62)</f>
        <v>8.424182358771061</v>
      </c>
      <c r="AT62" s="12"/>
      <c r="AU62" s="12">
        <f aca="true" t="shared" si="60" ref="AU62:AU70">SUM(AI62*100/AF62)</f>
        <v>7.899628252788104</v>
      </c>
      <c r="AV62" s="12">
        <f aca="true" t="shared" si="61" ref="AV62:AV70">SUM(AJ62*100/AD62)</f>
        <v>8.523290386521309</v>
      </c>
      <c r="AW62" s="12"/>
      <c r="AX62" s="12">
        <f aca="true" t="shared" si="62" ref="AX62:AX70">SUM(AL62*100/AF62)</f>
        <v>7.992565055762082</v>
      </c>
      <c r="AY62" s="12">
        <f aca="true" t="shared" si="63" ref="AY62:AY70">SUM(AM62*100/AD62)</f>
        <v>69.57383548067394</v>
      </c>
      <c r="AZ62" s="12">
        <f aca="true" t="shared" si="64" ref="AZ62:AZ70">SUM(AN62*100/AE62)</f>
        <v>100</v>
      </c>
      <c r="BA62" s="12">
        <f aca="true" t="shared" si="65" ref="BA62:BA70">SUM(AO62*100/AF62)</f>
        <v>71.46840148698885</v>
      </c>
      <c r="BB62" s="12">
        <f aca="true" t="shared" si="66" ref="BB62:BB70">SUM(AP62/AD62*100)</f>
        <v>13.478691774033697</v>
      </c>
      <c r="BC62" s="12"/>
      <c r="BD62" s="12">
        <f aca="true" t="shared" si="67" ref="BD62:BD70">SUM(AR62/AF62*100)</f>
        <v>12.639405204460965</v>
      </c>
    </row>
    <row r="63" spans="1:56" ht="24.75" customHeight="1">
      <c r="A63" s="20"/>
      <c r="B63" s="11"/>
      <c r="C63" s="17"/>
      <c r="D63" s="17"/>
      <c r="E63" s="17"/>
      <c r="F63" s="17"/>
      <c r="G63" s="18"/>
      <c r="H63" s="17"/>
      <c r="I63" s="17"/>
      <c r="J63" s="18"/>
      <c r="K63" s="17"/>
      <c r="L63" s="17"/>
      <c r="M63" s="17"/>
      <c r="N63" s="17"/>
      <c r="O63" s="17"/>
      <c r="P63" s="18"/>
      <c r="Q63" s="1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7"/>
      <c r="AE63" s="17"/>
      <c r="AF63" s="17"/>
      <c r="AG63" s="17"/>
      <c r="AH63" s="18"/>
      <c r="AI63" s="17"/>
      <c r="AJ63" s="17"/>
      <c r="AK63" s="18"/>
      <c r="AL63" s="17"/>
      <c r="AM63" s="17"/>
      <c r="AN63" s="17"/>
      <c r="AO63" s="17"/>
      <c r="AP63" s="17"/>
      <c r="AQ63" s="18"/>
      <c r="AR63" s="17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25.5" customHeight="1">
      <c r="A64" s="20"/>
      <c r="B64" s="11" t="s">
        <v>28</v>
      </c>
      <c r="C64" s="17">
        <f>SUM(C62:C63)</f>
        <v>1094</v>
      </c>
      <c r="D64" s="17">
        <f>SUM(D62:D63)</f>
        <v>78</v>
      </c>
      <c r="E64" s="17">
        <f>SUM(E62:E63)</f>
        <v>1172</v>
      </c>
      <c r="F64" s="17">
        <f>SUM(F62:F63)</f>
        <v>94</v>
      </c>
      <c r="G64" s="18"/>
      <c r="H64" s="17">
        <f>SUM(H62:H63)</f>
        <v>94</v>
      </c>
      <c r="I64" s="17">
        <f>SUM(I62:I63)</f>
        <v>87</v>
      </c>
      <c r="J64" s="18"/>
      <c r="K64" s="17">
        <f>SUM(K62:K63)</f>
        <v>87</v>
      </c>
      <c r="L64" s="17">
        <f>SUM(L62:L63)</f>
        <v>760</v>
      </c>
      <c r="M64" s="17">
        <f>SUM(M62:M63)</f>
        <v>78</v>
      </c>
      <c r="N64" s="17">
        <f>SUM(N62:N63)</f>
        <v>838</v>
      </c>
      <c r="O64" s="17">
        <f>SUM(O62:O63)</f>
        <v>153</v>
      </c>
      <c r="P64" s="18"/>
      <c r="Q64" s="17">
        <f>SUM(Q62:Q63)</f>
        <v>153</v>
      </c>
      <c r="R64" s="12">
        <f t="shared" si="50"/>
        <v>8.592321755027422</v>
      </c>
      <c r="S64" s="12"/>
      <c r="T64" s="12">
        <f t="shared" si="51"/>
        <v>8.020477815699659</v>
      </c>
      <c r="U64" s="12">
        <f t="shared" si="52"/>
        <v>7.952468007312614</v>
      </c>
      <c r="V64" s="12"/>
      <c r="W64" s="12">
        <f t="shared" si="53"/>
        <v>7.42320819112628</v>
      </c>
      <c r="X64" s="12">
        <f t="shared" si="54"/>
        <v>69.46983546617916</v>
      </c>
      <c r="Y64" s="12">
        <f t="shared" si="55"/>
        <v>100</v>
      </c>
      <c r="Z64" s="12">
        <f t="shared" si="56"/>
        <v>71.50170648464164</v>
      </c>
      <c r="AA64" s="12">
        <f t="shared" si="57"/>
        <v>13.985374771480805</v>
      </c>
      <c r="AB64" s="12"/>
      <c r="AC64" s="12">
        <f t="shared" si="58"/>
        <v>13.054607508532424</v>
      </c>
      <c r="AD64" s="17">
        <f>SUM(AD62:AD63)</f>
        <v>1009</v>
      </c>
      <c r="AE64" s="17">
        <f>SUM(AE62:AE63)</f>
        <v>67</v>
      </c>
      <c r="AF64" s="17">
        <f>SUM(AF62:AF63)</f>
        <v>1076</v>
      </c>
      <c r="AG64" s="17">
        <f>SUM(AG62:AG63)</f>
        <v>85</v>
      </c>
      <c r="AH64" s="18"/>
      <c r="AI64" s="17">
        <f>SUM(AI62:AI63)</f>
        <v>85</v>
      </c>
      <c r="AJ64" s="17">
        <f>SUM(AJ62:AJ63)</f>
        <v>86</v>
      </c>
      <c r="AK64" s="18"/>
      <c r="AL64" s="17">
        <f>SUM(AL62:AL63)</f>
        <v>86</v>
      </c>
      <c r="AM64" s="17">
        <f>SUM(AM62:AM63)</f>
        <v>702</v>
      </c>
      <c r="AN64" s="17">
        <f>SUM(AN62:AN63)</f>
        <v>67</v>
      </c>
      <c r="AO64" s="17">
        <f>SUM(AO62:AO63)</f>
        <v>769</v>
      </c>
      <c r="AP64" s="17">
        <f>SUM(AP62:AP63)</f>
        <v>136</v>
      </c>
      <c r="AQ64" s="18"/>
      <c r="AR64" s="17">
        <f>SUM(AR62:AR63)</f>
        <v>136</v>
      </c>
      <c r="AS64" s="12">
        <f t="shared" si="59"/>
        <v>8.424182358771061</v>
      </c>
      <c r="AT64" s="12"/>
      <c r="AU64" s="12">
        <f t="shared" si="60"/>
        <v>7.899628252788104</v>
      </c>
      <c r="AV64" s="12">
        <f t="shared" si="61"/>
        <v>8.523290386521309</v>
      </c>
      <c r="AW64" s="12"/>
      <c r="AX64" s="12">
        <f t="shared" si="62"/>
        <v>7.992565055762082</v>
      </c>
      <c r="AY64" s="12">
        <f t="shared" si="63"/>
        <v>69.57383548067394</v>
      </c>
      <c r="AZ64" s="12">
        <f t="shared" si="64"/>
        <v>100</v>
      </c>
      <c r="BA64" s="12">
        <f t="shared" si="65"/>
        <v>71.46840148698885</v>
      </c>
      <c r="BB64" s="12">
        <f t="shared" si="66"/>
        <v>13.478691774033697</v>
      </c>
      <c r="BC64" s="12"/>
      <c r="BD64" s="12">
        <f t="shared" si="67"/>
        <v>12.639405204460965</v>
      </c>
    </row>
    <row r="65" spans="1:56" ht="24.75" customHeight="1">
      <c r="A65" s="20"/>
      <c r="B65" s="11"/>
      <c r="C65" s="17"/>
      <c r="D65" s="17"/>
      <c r="E65" s="17"/>
      <c r="F65" s="17"/>
      <c r="G65" s="18"/>
      <c r="H65" s="17"/>
      <c r="I65" s="17"/>
      <c r="J65" s="18"/>
      <c r="K65" s="17"/>
      <c r="L65" s="17"/>
      <c r="M65" s="17"/>
      <c r="N65" s="17"/>
      <c r="O65" s="17"/>
      <c r="P65" s="18"/>
      <c r="Q65" s="1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7"/>
      <c r="AE65" s="17"/>
      <c r="AF65" s="17"/>
      <c r="AG65" s="17"/>
      <c r="AH65" s="18"/>
      <c r="AI65" s="17"/>
      <c r="AJ65" s="17"/>
      <c r="AK65" s="18"/>
      <c r="AL65" s="17"/>
      <c r="AM65" s="17"/>
      <c r="AN65" s="17"/>
      <c r="AO65" s="17"/>
      <c r="AP65" s="17"/>
      <c r="AQ65" s="18"/>
      <c r="AR65" s="17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25.5" customHeight="1">
      <c r="A66" s="20"/>
      <c r="B66" s="19" t="s">
        <v>104</v>
      </c>
      <c r="C66" s="17"/>
      <c r="D66" s="17"/>
      <c r="E66" s="17"/>
      <c r="F66" s="17"/>
      <c r="G66" s="18"/>
      <c r="H66" s="17"/>
      <c r="I66" s="17"/>
      <c r="J66" s="18"/>
      <c r="K66" s="17"/>
      <c r="L66" s="17"/>
      <c r="M66" s="17"/>
      <c r="N66" s="17"/>
      <c r="O66" s="17"/>
      <c r="P66" s="18"/>
      <c r="Q66" s="1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7"/>
      <c r="AE66" s="17"/>
      <c r="AF66" s="17"/>
      <c r="AG66" s="17"/>
      <c r="AH66" s="18"/>
      <c r="AI66" s="17"/>
      <c r="AJ66" s="17"/>
      <c r="AK66" s="18"/>
      <c r="AL66" s="17"/>
      <c r="AM66" s="17"/>
      <c r="AN66" s="17"/>
      <c r="AO66" s="17"/>
      <c r="AP66" s="17"/>
      <c r="AQ66" s="18"/>
      <c r="AR66" s="17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25.5" customHeight="1">
      <c r="A67" s="20"/>
      <c r="B67" s="11"/>
      <c r="C67" s="17"/>
      <c r="D67" s="17"/>
      <c r="E67" s="17"/>
      <c r="F67" s="17"/>
      <c r="G67" s="18"/>
      <c r="H67" s="17"/>
      <c r="I67" s="17"/>
      <c r="J67" s="18"/>
      <c r="K67" s="17"/>
      <c r="L67" s="17"/>
      <c r="M67" s="17"/>
      <c r="N67" s="17"/>
      <c r="O67" s="17"/>
      <c r="P67" s="18"/>
      <c r="Q67" s="1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7"/>
      <c r="AE67" s="17"/>
      <c r="AF67" s="17"/>
      <c r="AG67" s="17"/>
      <c r="AH67" s="18"/>
      <c r="AI67" s="17"/>
      <c r="AJ67" s="17"/>
      <c r="AK67" s="18"/>
      <c r="AL67" s="17"/>
      <c r="AM67" s="17"/>
      <c r="AN67" s="17"/>
      <c r="AO67" s="17"/>
      <c r="AP67" s="17"/>
      <c r="AQ67" s="18"/>
      <c r="AR67" s="17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24.75" customHeight="1">
      <c r="A68" s="20" t="s">
        <v>1</v>
      </c>
      <c r="B68" s="11" t="s">
        <v>105</v>
      </c>
      <c r="C68" s="17">
        <v>3711</v>
      </c>
      <c r="D68" s="17">
        <v>10113</v>
      </c>
      <c r="E68" s="17">
        <v>13824</v>
      </c>
      <c r="F68" s="17">
        <v>999</v>
      </c>
      <c r="G68" s="17">
        <v>2484</v>
      </c>
      <c r="H68" s="17">
        <v>3483</v>
      </c>
      <c r="I68" s="17">
        <v>944</v>
      </c>
      <c r="J68" s="17">
        <v>2709</v>
      </c>
      <c r="K68" s="17">
        <v>3653</v>
      </c>
      <c r="L68" s="17">
        <v>1509</v>
      </c>
      <c r="M68" s="17">
        <v>4547</v>
      </c>
      <c r="N68" s="17">
        <v>6056</v>
      </c>
      <c r="O68" s="17">
        <v>259</v>
      </c>
      <c r="P68" s="17">
        <v>373</v>
      </c>
      <c r="Q68" s="17">
        <v>632</v>
      </c>
      <c r="R68" s="12">
        <f t="shared" si="50"/>
        <v>26.919967663702508</v>
      </c>
      <c r="S68" s="12">
        <f>SUM(G68*100/D68)</f>
        <v>24.562444378522695</v>
      </c>
      <c r="T68" s="12">
        <f t="shared" si="51"/>
        <v>25.1953125</v>
      </c>
      <c r="U68" s="12">
        <f t="shared" si="52"/>
        <v>25.43788736189706</v>
      </c>
      <c r="V68" s="12">
        <f>SUM(J68*100/D68)</f>
        <v>26.787303470780184</v>
      </c>
      <c r="W68" s="12">
        <f t="shared" si="53"/>
        <v>26.42505787037037</v>
      </c>
      <c r="X68" s="12">
        <f t="shared" si="54"/>
        <v>40.662894098625706</v>
      </c>
      <c r="Y68" s="12">
        <f t="shared" si="55"/>
        <v>44.961930188865814</v>
      </c>
      <c r="Z68" s="12">
        <f t="shared" si="56"/>
        <v>43.807870370370374</v>
      </c>
      <c r="AA68" s="12">
        <f t="shared" si="57"/>
        <v>6.979250875774724</v>
      </c>
      <c r="AB68" s="12">
        <f>SUM(P68/D68*100)</f>
        <v>3.6883219618313063</v>
      </c>
      <c r="AC68" s="12">
        <f t="shared" si="58"/>
        <v>4.5717592592592595</v>
      </c>
      <c r="AD68" s="17">
        <v>2941</v>
      </c>
      <c r="AE68" s="17">
        <v>7171</v>
      </c>
      <c r="AF68" s="17">
        <v>10112</v>
      </c>
      <c r="AG68" s="17">
        <v>793</v>
      </c>
      <c r="AH68" s="17">
        <v>1818</v>
      </c>
      <c r="AI68" s="17">
        <v>2611</v>
      </c>
      <c r="AJ68" s="17">
        <v>763</v>
      </c>
      <c r="AK68" s="17">
        <v>1955</v>
      </c>
      <c r="AL68" s="17">
        <v>2718</v>
      </c>
      <c r="AM68" s="17">
        <v>1166</v>
      </c>
      <c r="AN68" s="17">
        <v>3128</v>
      </c>
      <c r="AO68" s="17">
        <v>4294</v>
      </c>
      <c r="AP68" s="17">
        <v>219</v>
      </c>
      <c r="AQ68" s="17">
        <v>270</v>
      </c>
      <c r="AR68" s="17">
        <v>489</v>
      </c>
      <c r="AS68" s="12">
        <f t="shared" si="59"/>
        <v>26.963617817069025</v>
      </c>
      <c r="AT68" s="12">
        <f>SUM(AH68*100/AE68)</f>
        <v>25.35211267605634</v>
      </c>
      <c r="AU68" s="12">
        <f t="shared" si="60"/>
        <v>25.820806962025316</v>
      </c>
      <c r="AV68" s="12">
        <f t="shared" si="61"/>
        <v>25.943556613396805</v>
      </c>
      <c r="AW68" s="12">
        <f>SUM(AK68*100/AE68)</f>
        <v>27.262585413470923</v>
      </c>
      <c r="AX68" s="12">
        <f t="shared" si="62"/>
        <v>26.87895569620253</v>
      </c>
      <c r="AY68" s="12">
        <f t="shared" si="63"/>
        <v>39.64637878272696</v>
      </c>
      <c r="AZ68" s="12">
        <f t="shared" si="64"/>
        <v>43.62013666155348</v>
      </c>
      <c r="BA68" s="12">
        <f t="shared" si="65"/>
        <v>42.464398734177216</v>
      </c>
      <c r="BB68" s="12">
        <f t="shared" si="66"/>
        <v>7.446446786807208</v>
      </c>
      <c r="BC68" s="12">
        <f>SUM(AQ68/AE68*100)</f>
        <v>3.765165248919258</v>
      </c>
      <c r="BD68" s="12">
        <f t="shared" si="67"/>
        <v>4.835838607594937</v>
      </c>
    </row>
    <row r="69" spans="1:56" ht="26.25" customHeight="1">
      <c r="A69" s="20"/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26.25" customHeight="1">
      <c r="A70" s="20"/>
      <c r="B70" s="11" t="s">
        <v>28</v>
      </c>
      <c r="C70" s="17">
        <f aca="true" t="shared" si="68" ref="C70:Q70">SUM(C68:C69)</f>
        <v>3711</v>
      </c>
      <c r="D70" s="17">
        <f t="shared" si="68"/>
        <v>10113</v>
      </c>
      <c r="E70" s="17">
        <f t="shared" si="68"/>
        <v>13824</v>
      </c>
      <c r="F70" s="17">
        <f t="shared" si="68"/>
        <v>999</v>
      </c>
      <c r="G70" s="17">
        <f t="shared" si="68"/>
        <v>2484</v>
      </c>
      <c r="H70" s="17">
        <f t="shared" si="68"/>
        <v>3483</v>
      </c>
      <c r="I70" s="17">
        <f t="shared" si="68"/>
        <v>944</v>
      </c>
      <c r="J70" s="17">
        <f t="shared" si="68"/>
        <v>2709</v>
      </c>
      <c r="K70" s="17">
        <f t="shared" si="68"/>
        <v>3653</v>
      </c>
      <c r="L70" s="17">
        <f t="shared" si="68"/>
        <v>1509</v>
      </c>
      <c r="M70" s="17">
        <f t="shared" si="68"/>
        <v>4547</v>
      </c>
      <c r="N70" s="17">
        <f t="shared" si="68"/>
        <v>6056</v>
      </c>
      <c r="O70" s="17">
        <f t="shared" si="68"/>
        <v>259</v>
      </c>
      <c r="P70" s="17">
        <f t="shared" si="68"/>
        <v>373</v>
      </c>
      <c r="Q70" s="17">
        <f t="shared" si="68"/>
        <v>632</v>
      </c>
      <c r="R70" s="12">
        <f t="shared" si="50"/>
        <v>26.919967663702508</v>
      </c>
      <c r="S70" s="12">
        <f>SUM(G70*100/D70)</f>
        <v>24.562444378522695</v>
      </c>
      <c r="T70" s="12">
        <f t="shared" si="51"/>
        <v>25.1953125</v>
      </c>
      <c r="U70" s="12">
        <f t="shared" si="52"/>
        <v>25.43788736189706</v>
      </c>
      <c r="V70" s="12">
        <f>SUM(J70*100/D70)</f>
        <v>26.787303470780184</v>
      </c>
      <c r="W70" s="12">
        <f t="shared" si="53"/>
        <v>26.42505787037037</v>
      </c>
      <c r="X70" s="12">
        <f t="shared" si="54"/>
        <v>40.662894098625706</v>
      </c>
      <c r="Y70" s="12">
        <f t="shared" si="55"/>
        <v>44.961930188865814</v>
      </c>
      <c r="Z70" s="12">
        <f t="shared" si="56"/>
        <v>43.807870370370374</v>
      </c>
      <c r="AA70" s="12">
        <f t="shared" si="57"/>
        <v>6.979250875774724</v>
      </c>
      <c r="AB70" s="12">
        <f>SUM(P70/D70*100)</f>
        <v>3.6883219618313063</v>
      </c>
      <c r="AC70" s="12">
        <f t="shared" si="58"/>
        <v>4.5717592592592595</v>
      </c>
      <c r="AD70" s="17">
        <f aca="true" t="shared" si="69" ref="AD70:AR70">SUM(AD68:AD69)</f>
        <v>2941</v>
      </c>
      <c r="AE70" s="17">
        <f t="shared" si="69"/>
        <v>7171</v>
      </c>
      <c r="AF70" s="17">
        <f t="shared" si="69"/>
        <v>10112</v>
      </c>
      <c r="AG70" s="17">
        <f t="shared" si="69"/>
        <v>793</v>
      </c>
      <c r="AH70" s="17">
        <f t="shared" si="69"/>
        <v>1818</v>
      </c>
      <c r="AI70" s="17">
        <f t="shared" si="69"/>
        <v>2611</v>
      </c>
      <c r="AJ70" s="17">
        <f t="shared" si="69"/>
        <v>763</v>
      </c>
      <c r="AK70" s="17">
        <f t="shared" si="69"/>
        <v>1955</v>
      </c>
      <c r="AL70" s="17">
        <f t="shared" si="69"/>
        <v>2718</v>
      </c>
      <c r="AM70" s="17">
        <f t="shared" si="69"/>
        <v>1166</v>
      </c>
      <c r="AN70" s="17">
        <f t="shared" si="69"/>
        <v>3128</v>
      </c>
      <c r="AO70" s="17">
        <f t="shared" si="69"/>
        <v>4294</v>
      </c>
      <c r="AP70" s="17">
        <f t="shared" si="69"/>
        <v>219</v>
      </c>
      <c r="AQ70" s="17">
        <f t="shared" si="69"/>
        <v>270</v>
      </c>
      <c r="AR70" s="17">
        <f t="shared" si="69"/>
        <v>489</v>
      </c>
      <c r="AS70" s="12">
        <f t="shared" si="59"/>
        <v>26.963617817069025</v>
      </c>
      <c r="AT70" s="12">
        <f>SUM(AH70*100/AE70)</f>
        <v>25.35211267605634</v>
      </c>
      <c r="AU70" s="12">
        <f t="shared" si="60"/>
        <v>25.820806962025316</v>
      </c>
      <c r="AV70" s="12">
        <f t="shared" si="61"/>
        <v>25.943556613396805</v>
      </c>
      <c r="AW70" s="12">
        <f>SUM(AK70*100/AE70)</f>
        <v>27.262585413470923</v>
      </c>
      <c r="AX70" s="12">
        <f t="shared" si="62"/>
        <v>26.87895569620253</v>
      </c>
      <c r="AY70" s="12">
        <f t="shared" si="63"/>
        <v>39.64637878272696</v>
      </c>
      <c r="AZ70" s="12">
        <f t="shared" si="64"/>
        <v>43.62013666155348</v>
      </c>
      <c r="BA70" s="12">
        <f t="shared" si="65"/>
        <v>42.464398734177216</v>
      </c>
      <c r="BB70" s="12">
        <f t="shared" si="66"/>
        <v>7.446446786807208</v>
      </c>
      <c r="BC70" s="12">
        <f>SUM(AQ70/AE70*100)</f>
        <v>3.765165248919258</v>
      </c>
      <c r="BD70" s="12">
        <f t="shared" si="67"/>
        <v>4.835838607594937</v>
      </c>
    </row>
    <row r="71" spans="1:56" ht="24.75" customHeight="1">
      <c r="A71" s="20"/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31.5" customHeight="1">
      <c r="A72" s="20"/>
      <c r="B72" s="19" t="s">
        <v>106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29.25" customHeight="1">
      <c r="A73" s="20"/>
      <c r="B73" s="1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27" customHeight="1">
      <c r="A74" s="20" t="s">
        <v>1</v>
      </c>
      <c r="B74" s="11" t="s">
        <v>107</v>
      </c>
      <c r="C74" s="17">
        <v>3317</v>
      </c>
      <c r="D74" s="17">
        <v>6692</v>
      </c>
      <c r="E74" s="17">
        <v>10009</v>
      </c>
      <c r="F74" s="17">
        <v>702</v>
      </c>
      <c r="G74" s="17">
        <v>1583</v>
      </c>
      <c r="H74" s="17">
        <v>2285</v>
      </c>
      <c r="I74" s="17">
        <v>433</v>
      </c>
      <c r="J74" s="17">
        <v>794</v>
      </c>
      <c r="K74" s="17">
        <v>1227</v>
      </c>
      <c r="L74" s="17">
        <v>1881</v>
      </c>
      <c r="M74" s="17">
        <v>3749</v>
      </c>
      <c r="N74" s="17">
        <v>5630</v>
      </c>
      <c r="O74" s="17">
        <v>301</v>
      </c>
      <c r="P74" s="17">
        <v>566</v>
      </c>
      <c r="Q74" s="17">
        <v>867</v>
      </c>
      <c r="R74" s="12">
        <f aca="true" t="shared" si="70" ref="R74:R87">SUM(F74*100/C74)</f>
        <v>21.163702140488393</v>
      </c>
      <c r="S74" s="12">
        <f aca="true" t="shared" si="71" ref="S74:S87">SUM(G74*100/D74)</f>
        <v>23.655110579796773</v>
      </c>
      <c r="T74" s="12">
        <f aca="true" t="shared" si="72" ref="T74:T87">SUM(H74*100/E74)</f>
        <v>22.82945349185733</v>
      </c>
      <c r="U74" s="12">
        <f aca="true" t="shared" si="73" ref="U74:U87">SUM(I74*100/C74)</f>
        <v>13.05396442568586</v>
      </c>
      <c r="V74" s="12">
        <f aca="true" t="shared" si="74" ref="V74:V87">SUM(J74*100/D74)</f>
        <v>11.864913329348475</v>
      </c>
      <c r="W74" s="12">
        <f aca="true" t="shared" si="75" ref="W74:W87">SUM(K74*100/E74)</f>
        <v>12.258966929763213</v>
      </c>
      <c r="X74" s="12">
        <f aca="true" t="shared" si="76" ref="X74:X87">SUM(L74*100/C74)</f>
        <v>56.70786855592403</v>
      </c>
      <c r="Y74" s="12">
        <f aca="true" t="shared" si="77" ref="Y74:Y87">SUM(M74*100/D74)</f>
        <v>56.02211595935445</v>
      </c>
      <c r="Z74" s="12">
        <f aca="true" t="shared" si="78" ref="Z74:Z87">SUM(N74*100/E74)</f>
        <v>56.249375561994206</v>
      </c>
      <c r="AA74" s="12">
        <f aca="true" t="shared" si="79" ref="AA74:AA87">SUM(O74/C74*100)</f>
        <v>9.074464877901718</v>
      </c>
      <c r="AB74" s="12">
        <f aca="true" t="shared" si="80" ref="AB74:AB87">SUM(P74/D74*100)</f>
        <v>8.457860131500299</v>
      </c>
      <c r="AC74" s="12">
        <f aca="true" t="shared" si="81" ref="AC74:AC87">SUM(Q74/E74*100)</f>
        <v>8.662204016385253</v>
      </c>
      <c r="AD74" s="17">
        <v>2832</v>
      </c>
      <c r="AE74" s="17">
        <v>5711</v>
      </c>
      <c r="AF74" s="17">
        <v>8543</v>
      </c>
      <c r="AG74" s="17">
        <v>617</v>
      </c>
      <c r="AH74" s="17">
        <v>1412</v>
      </c>
      <c r="AI74" s="17">
        <v>2029</v>
      </c>
      <c r="AJ74" s="17">
        <v>339</v>
      </c>
      <c r="AK74" s="17">
        <v>647</v>
      </c>
      <c r="AL74" s="17">
        <v>986</v>
      </c>
      <c r="AM74" s="17">
        <v>1613</v>
      </c>
      <c r="AN74" s="17">
        <v>3168</v>
      </c>
      <c r="AO74" s="17">
        <v>4781</v>
      </c>
      <c r="AP74" s="17">
        <v>263</v>
      </c>
      <c r="AQ74" s="17">
        <v>484</v>
      </c>
      <c r="AR74" s="17">
        <v>747</v>
      </c>
      <c r="AS74" s="12">
        <f aca="true" t="shared" si="82" ref="AS74:AS87">SUM(AG74*100/AD74)</f>
        <v>21.786723163841806</v>
      </c>
      <c r="AT74" s="12">
        <f aca="true" t="shared" si="83" ref="AT74:AT87">SUM(AH74*100/AE74)</f>
        <v>24.724216424444055</v>
      </c>
      <c r="AU74" s="12">
        <f aca="true" t="shared" si="84" ref="AU74:AU87">SUM(AI74*100/AF74)</f>
        <v>23.750438955870305</v>
      </c>
      <c r="AV74" s="12">
        <f aca="true" t="shared" si="85" ref="AV74:AV87">SUM(AJ74*100/AD74)</f>
        <v>11.970338983050848</v>
      </c>
      <c r="AW74" s="12">
        <f aca="true" t="shared" si="86" ref="AW74:AW87">SUM(AK74*100/AE74)</f>
        <v>11.329014183155314</v>
      </c>
      <c r="AX74" s="12">
        <f aca="true" t="shared" si="87" ref="AX74:AX87">SUM(AL74*100/AF74)</f>
        <v>11.54161301650474</v>
      </c>
      <c r="AY74" s="12">
        <f aca="true" t="shared" si="88" ref="AY74:AY87">SUM(AM74*100/AD74)</f>
        <v>56.956214689265536</v>
      </c>
      <c r="AZ74" s="12">
        <f aca="true" t="shared" si="89" ref="AZ74:AZ87">SUM(AN74*100/AE74)</f>
        <v>55.47189634039573</v>
      </c>
      <c r="BA74" s="12">
        <f aca="true" t="shared" si="90" ref="BA74:BA87">SUM(AO74*100/AF74)</f>
        <v>55.963947091185766</v>
      </c>
      <c r="BB74" s="12">
        <f aca="true" t="shared" si="91" ref="BB74:BB87">SUM(AP74/AD74*100)</f>
        <v>9.286723163841808</v>
      </c>
      <c r="BC74" s="12">
        <f aca="true" t="shared" si="92" ref="BC74:BC87">SUM(AQ74/AE74*100)</f>
        <v>8.474873052004902</v>
      </c>
      <c r="BD74" s="12">
        <f aca="true" t="shared" si="93" ref="BD74:BD87">SUM(AR74/AF74*100)</f>
        <v>8.74400093643919</v>
      </c>
    </row>
    <row r="75" spans="1:56" ht="27" customHeight="1">
      <c r="A75" s="20" t="s">
        <v>2</v>
      </c>
      <c r="B75" s="11" t="s">
        <v>108</v>
      </c>
      <c r="C75" s="17">
        <v>1873</v>
      </c>
      <c r="D75" s="17">
        <v>2667</v>
      </c>
      <c r="E75" s="17">
        <v>4540</v>
      </c>
      <c r="F75" s="17">
        <v>465</v>
      </c>
      <c r="G75" s="17">
        <v>786</v>
      </c>
      <c r="H75" s="17">
        <v>1251</v>
      </c>
      <c r="I75" s="17">
        <v>505</v>
      </c>
      <c r="J75" s="17">
        <v>708</v>
      </c>
      <c r="K75" s="17">
        <v>1213</v>
      </c>
      <c r="L75" s="17">
        <v>777</v>
      </c>
      <c r="M75" s="17">
        <v>1051</v>
      </c>
      <c r="N75" s="17">
        <v>1828</v>
      </c>
      <c r="O75" s="17">
        <v>126</v>
      </c>
      <c r="P75" s="17">
        <v>122</v>
      </c>
      <c r="Q75" s="17">
        <v>248</v>
      </c>
      <c r="R75" s="12">
        <f t="shared" si="70"/>
        <v>24.826481580352375</v>
      </c>
      <c r="S75" s="12">
        <f t="shared" si="71"/>
        <v>29.471316085489313</v>
      </c>
      <c r="T75" s="12">
        <f t="shared" si="72"/>
        <v>27.555066079295155</v>
      </c>
      <c r="U75" s="12">
        <f t="shared" si="73"/>
        <v>26.962092899092365</v>
      </c>
      <c r="V75" s="12">
        <f t="shared" si="74"/>
        <v>26.5466816647919</v>
      </c>
      <c r="W75" s="12">
        <f t="shared" si="75"/>
        <v>26.718061674008812</v>
      </c>
      <c r="X75" s="12">
        <f t="shared" si="76"/>
        <v>41.484249866524294</v>
      </c>
      <c r="Y75" s="12">
        <f t="shared" si="77"/>
        <v>39.407574053243344</v>
      </c>
      <c r="Z75" s="12">
        <f t="shared" si="78"/>
        <v>40.26431718061674</v>
      </c>
      <c r="AA75" s="12">
        <f t="shared" si="79"/>
        <v>6.727175654030966</v>
      </c>
      <c r="AB75" s="12">
        <f t="shared" si="80"/>
        <v>4.5744281964754405</v>
      </c>
      <c r="AC75" s="12">
        <f t="shared" si="81"/>
        <v>5.462555066079295</v>
      </c>
      <c r="AD75" s="17">
        <v>1638</v>
      </c>
      <c r="AE75" s="17">
        <v>2225</v>
      </c>
      <c r="AF75" s="17">
        <v>3863</v>
      </c>
      <c r="AG75" s="17">
        <v>379</v>
      </c>
      <c r="AH75" s="17">
        <v>645</v>
      </c>
      <c r="AI75" s="17">
        <v>1024</v>
      </c>
      <c r="AJ75" s="17">
        <v>447</v>
      </c>
      <c r="AK75" s="17">
        <v>625</v>
      </c>
      <c r="AL75" s="17">
        <v>1072</v>
      </c>
      <c r="AM75" s="17">
        <v>692</v>
      </c>
      <c r="AN75" s="17">
        <v>844</v>
      </c>
      <c r="AO75" s="17">
        <v>1536</v>
      </c>
      <c r="AP75" s="17">
        <v>120</v>
      </c>
      <c r="AQ75" s="17">
        <v>111</v>
      </c>
      <c r="AR75" s="17">
        <v>231</v>
      </c>
      <c r="AS75" s="12">
        <f t="shared" si="82"/>
        <v>23.137973137973137</v>
      </c>
      <c r="AT75" s="12">
        <f t="shared" si="83"/>
        <v>28.98876404494382</v>
      </c>
      <c r="AU75" s="12">
        <f t="shared" si="84"/>
        <v>26.50789541806886</v>
      </c>
      <c r="AV75" s="12">
        <f t="shared" si="85"/>
        <v>27.28937728937729</v>
      </c>
      <c r="AW75" s="12">
        <f t="shared" si="86"/>
        <v>28.089887640449437</v>
      </c>
      <c r="AX75" s="12">
        <f t="shared" si="87"/>
        <v>27.750453015790836</v>
      </c>
      <c r="AY75" s="12">
        <f t="shared" si="88"/>
        <v>42.246642246642246</v>
      </c>
      <c r="AZ75" s="12">
        <f t="shared" si="89"/>
        <v>37.93258426966292</v>
      </c>
      <c r="BA75" s="12">
        <f t="shared" si="90"/>
        <v>39.76184312710329</v>
      </c>
      <c r="BB75" s="12">
        <f t="shared" si="91"/>
        <v>7.326007326007327</v>
      </c>
      <c r="BC75" s="12">
        <f t="shared" si="92"/>
        <v>4.98876404494382</v>
      </c>
      <c r="BD75" s="12">
        <f t="shared" si="93"/>
        <v>5.9798084390370185</v>
      </c>
    </row>
    <row r="76" spans="1:56" ht="27" customHeight="1">
      <c r="A76" s="20" t="s">
        <v>3</v>
      </c>
      <c r="B76" s="11" t="s">
        <v>109</v>
      </c>
      <c r="C76" s="17">
        <v>874</v>
      </c>
      <c r="D76" s="17">
        <v>4637</v>
      </c>
      <c r="E76" s="17">
        <v>5511</v>
      </c>
      <c r="F76" s="17">
        <v>344</v>
      </c>
      <c r="G76" s="17">
        <v>1746</v>
      </c>
      <c r="H76" s="17">
        <v>2090</v>
      </c>
      <c r="I76" s="17">
        <v>168</v>
      </c>
      <c r="J76" s="17">
        <v>982</v>
      </c>
      <c r="K76" s="17">
        <v>1150</v>
      </c>
      <c r="L76" s="17">
        <v>296</v>
      </c>
      <c r="M76" s="17">
        <v>1599</v>
      </c>
      <c r="N76" s="17">
        <v>1895</v>
      </c>
      <c r="O76" s="17">
        <v>66</v>
      </c>
      <c r="P76" s="17">
        <v>310</v>
      </c>
      <c r="Q76" s="17">
        <v>376</v>
      </c>
      <c r="R76" s="12">
        <f t="shared" si="70"/>
        <v>39.359267734553775</v>
      </c>
      <c r="S76" s="12">
        <f t="shared" si="71"/>
        <v>37.65365538063403</v>
      </c>
      <c r="T76" s="12">
        <f t="shared" si="72"/>
        <v>37.924151696606785</v>
      </c>
      <c r="U76" s="12">
        <f t="shared" si="73"/>
        <v>19.221967963386728</v>
      </c>
      <c r="V76" s="12">
        <f t="shared" si="74"/>
        <v>21.177485443174465</v>
      </c>
      <c r="W76" s="12">
        <f t="shared" si="75"/>
        <v>20.867356196697514</v>
      </c>
      <c r="X76" s="12">
        <f t="shared" si="76"/>
        <v>33.86727688787185</v>
      </c>
      <c r="Y76" s="12">
        <f t="shared" si="77"/>
        <v>34.483502264395085</v>
      </c>
      <c r="Z76" s="12">
        <f t="shared" si="78"/>
        <v>34.38577390673199</v>
      </c>
      <c r="AA76" s="12">
        <f t="shared" si="79"/>
        <v>7.551487414187644</v>
      </c>
      <c r="AB76" s="12">
        <f t="shared" si="80"/>
        <v>6.685356911796419</v>
      </c>
      <c r="AC76" s="12">
        <f t="shared" si="81"/>
        <v>6.82271819996371</v>
      </c>
      <c r="AD76" s="17">
        <v>512</v>
      </c>
      <c r="AE76" s="17">
        <v>2785</v>
      </c>
      <c r="AF76" s="17">
        <v>3297</v>
      </c>
      <c r="AG76" s="17">
        <v>207</v>
      </c>
      <c r="AH76" s="17">
        <v>983</v>
      </c>
      <c r="AI76" s="17">
        <v>1190</v>
      </c>
      <c r="AJ76" s="17">
        <v>87</v>
      </c>
      <c r="AK76" s="17">
        <v>601</v>
      </c>
      <c r="AL76" s="17">
        <v>688</v>
      </c>
      <c r="AM76" s="17">
        <v>187</v>
      </c>
      <c r="AN76" s="17">
        <v>1008</v>
      </c>
      <c r="AO76" s="17">
        <v>1195</v>
      </c>
      <c r="AP76" s="17">
        <v>31</v>
      </c>
      <c r="AQ76" s="17">
        <v>193</v>
      </c>
      <c r="AR76" s="17">
        <v>224</v>
      </c>
      <c r="AS76" s="12">
        <f t="shared" si="82"/>
        <v>40.4296875</v>
      </c>
      <c r="AT76" s="12">
        <f t="shared" si="83"/>
        <v>35.296229802513466</v>
      </c>
      <c r="AU76" s="12">
        <f t="shared" si="84"/>
        <v>36.09341825902335</v>
      </c>
      <c r="AV76" s="12">
        <f t="shared" si="85"/>
        <v>16.9921875</v>
      </c>
      <c r="AW76" s="12">
        <f t="shared" si="86"/>
        <v>21.579892280071814</v>
      </c>
      <c r="AX76" s="12">
        <f t="shared" si="87"/>
        <v>20.86745526235972</v>
      </c>
      <c r="AY76" s="12">
        <f t="shared" si="88"/>
        <v>36.5234375</v>
      </c>
      <c r="AZ76" s="12">
        <f t="shared" si="89"/>
        <v>36.193895870736085</v>
      </c>
      <c r="BA76" s="12">
        <f t="shared" si="90"/>
        <v>36.24507127691841</v>
      </c>
      <c r="BB76" s="12">
        <f t="shared" si="91"/>
        <v>6.0546875</v>
      </c>
      <c r="BC76" s="12">
        <f t="shared" si="92"/>
        <v>6.929982046678636</v>
      </c>
      <c r="BD76" s="12">
        <f t="shared" si="93"/>
        <v>6.794055201698514</v>
      </c>
    </row>
    <row r="77" spans="1:56" ht="27" customHeight="1">
      <c r="A77" s="20" t="s">
        <v>4</v>
      </c>
      <c r="B77" s="11" t="s">
        <v>110</v>
      </c>
      <c r="C77" s="17">
        <v>3167</v>
      </c>
      <c r="D77" s="17">
        <v>11456</v>
      </c>
      <c r="E77" s="17">
        <v>14623</v>
      </c>
      <c r="F77" s="17">
        <v>1153</v>
      </c>
      <c r="G77" s="17">
        <v>4162</v>
      </c>
      <c r="H77" s="17">
        <v>5315</v>
      </c>
      <c r="I77" s="17">
        <v>384</v>
      </c>
      <c r="J77" s="17">
        <v>1376</v>
      </c>
      <c r="K77" s="17">
        <v>1760</v>
      </c>
      <c r="L77" s="17">
        <v>1599</v>
      </c>
      <c r="M77" s="17">
        <v>5811</v>
      </c>
      <c r="N77" s="17">
        <v>7410</v>
      </c>
      <c r="O77" s="17">
        <v>31</v>
      </c>
      <c r="P77" s="17">
        <v>107</v>
      </c>
      <c r="Q77" s="17">
        <v>138</v>
      </c>
      <c r="R77" s="12">
        <f t="shared" si="70"/>
        <v>36.406694032207135</v>
      </c>
      <c r="S77" s="12">
        <f t="shared" si="71"/>
        <v>36.33030726256983</v>
      </c>
      <c r="T77" s="12">
        <f t="shared" si="72"/>
        <v>36.34685085139848</v>
      </c>
      <c r="U77" s="12">
        <f t="shared" si="73"/>
        <v>12.125039469529524</v>
      </c>
      <c r="V77" s="12">
        <f t="shared" si="74"/>
        <v>12.011173184357542</v>
      </c>
      <c r="W77" s="12">
        <f t="shared" si="75"/>
        <v>12.035833960199685</v>
      </c>
      <c r="X77" s="12">
        <f t="shared" si="76"/>
        <v>50.48942216608778</v>
      </c>
      <c r="Y77" s="12">
        <f t="shared" si="77"/>
        <v>50.72451117318436</v>
      </c>
      <c r="Z77" s="12">
        <f t="shared" si="78"/>
        <v>50.67359638924981</v>
      </c>
      <c r="AA77" s="12">
        <f t="shared" si="79"/>
        <v>0.9788443321755604</v>
      </c>
      <c r="AB77" s="12">
        <f t="shared" si="80"/>
        <v>0.9340083798882681</v>
      </c>
      <c r="AC77" s="12">
        <f t="shared" si="81"/>
        <v>0.9437187991520207</v>
      </c>
      <c r="AD77" s="17">
        <v>2714</v>
      </c>
      <c r="AE77" s="17">
        <v>10061</v>
      </c>
      <c r="AF77" s="17">
        <v>12775</v>
      </c>
      <c r="AG77" s="17">
        <v>963</v>
      </c>
      <c r="AH77" s="17">
        <v>3635</v>
      </c>
      <c r="AI77" s="17">
        <v>4598</v>
      </c>
      <c r="AJ77" s="17">
        <v>312</v>
      </c>
      <c r="AK77" s="17">
        <v>1131</v>
      </c>
      <c r="AL77" s="17">
        <v>1443</v>
      </c>
      <c r="AM77" s="17">
        <v>1408</v>
      </c>
      <c r="AN77" s="17">
        <v>5195</v>
      </c>
      <c r="AO77" s="17">
        <v>6603</v>
      </c>
      <c r="AP77" s="17">
        <v>31</v>
      </c>
      <c r="AQ77" s="17">
        <v>100</v>
      </c>
      <c r="AR77" s="17">
        <v>131</v>
      </c>
      <c r="AS77" s="12">
        <f t="shared" si="82"/>
        <v>35.48268238761975</v>
      </c>
      <c r="AT77" s="12">
        <f t="shared" si="83"/>
        <v>36.12960938276513</v>
      </c>
      <c r="AU77" s="12">
        <f t="shared" si="84"/>
        <v>35.992172211350294</v>
      </c>
      <c r="AV77" s="12">
        <f t="shared" si="85"/>
        <v>11.495946941783346</v>
      </c>
      <c r="AW77" s="12">
        <f t="shared" si="86"/>
        <v>11.241427293509592</v>
      </c>
      <c r="AX77" s="12">
        <f t="shared" si="87"/>
        <v>11.29549902152642</v>
      </c>
      <c r="AY77" s="12">
        <f t="shared" si="88"/>
        <v>51.87914517317613</v>
      </c>
      <c r="AZ77" s="12">
        <f t="shared" si="89"/>
        <v>51.63502633933009</v>
      </c>
      <c r="BA77" s="12">
        <f t="shared" si="90"/>
        <v>51.68688845401174</v>
      </c>
      <c r="BB77" s="12">
        <f t="shared" si="91"/>
        <v>1.142225497420781</v>
      </c>
      <c r="BC77" s="12">
        <f t="shared" si="92"/>
        <v>0.9939369843951893</v>
      </c>
      <c r="BD77" s="12">
        <f t="shared" si="93"/>
        <v>1.025440313111546</v>
      </c>
    </row>
    <row r="78" spans="1:56" ht="27" customHeight="1">
      <c r="A78" s="20" t="s">
        <v>5</v>
      </c>
      <c r="B78" s="11" t="s">
        <v>111</v>
      </c>
      <c r="C78" s="17">
        <v>26336</v>
      </c>
      <c r="D78" s="17">
        <v>56184</v>
      </c>
      <c r="E78" s="17">
        <v>82520</v>
      </c>
      <c r="F78" s="17">
        <v>10541</v>
      </c>
      <c r="G78" s="17">
        <v>20961</v>
      </c>
      <c r="H78" s="17">
        <v>31502</v>
      </c>
      <c r="I78" s="17">
        <v>5380</v>
      </c>
      <c r="J78" s="17">
        <v>12026</v>
      </c>
      <c r="K78" s="17">
        <v>17406</v>
      </c>
      <c r="L78" s="17">
        <v>9520</v>
      </c>
      <c r="M78" s="17">
        <v>21720</v>
      </c>
      <c r="N78" s="17">
        <v>31240</v>
      </c>
      <c r="O78" s="17">
        <v>895</v>
      </c>
      <c r="P78" s="17">
        <v>1477</v>
      </c>
      <c r="Q78" s="17">
        <v>2372</v>
      </c>
      <c r="R78" s="12">
        <f t="shared" si="70"/>
        <v>40.025060753341435</v>
      </c>
      <c r="S78" s="12">
        <f t="shared" si="71"/>
        <v>37.307774455360956</v>
      </c>
      <c r="T78" s="12">
        <f t="shared" si="72"/>
        <v>38.17498788172564</v>
      </c>
      <c r="U78" s="12">
        <f t="shared" si="73"/>
        <v>20.42831105710814</v>
      </c>
      <c r="V78" s="12">
        <f t="shared" si="74"/>
        <v>21.404670368788267</v>
      </c>
      <c r="W78" s="12">
        <f t="shared" si="75"/>
        <v>21.093068347067376</v>
      </c>
      <c r="X78" s="12">
        <f t="shared" si="76"/>
        <v>36.14823815309842</v>
      </c>
      <c r="Y78" s="12">
        <f t="shared" si="77"/>
        <v>38.658692866296455</v>
      </c>
      <c r="Z78" s="12">
        <f t="shared" si="78"/>
        <v>37.85748909355308</v>
      </c>
      <c r="AA78" s="12">
        <f t="shared" si="79"/>
        <v>3.398390036452005</v>
      </c>
      <c r="AB78" s="12">
        <f t="shared" si="80"/>
        <v>2.6288623095543215</v>
      </c>
      <c r="AC78" s="12">
        <f t="shared" si="81"/>
        <v>2.874454677653902</v>
      </c>
      <c r="AD78" s="17">
        <v>25758</v>
      </c>
      <c r="AE78" s="17">
        <v>54984</v>
      </c>
      <c r="AF78" s="17">
        <v>80742</v>
      </c>
      <c r="AG78" s="17">
        <v>10313</v>
      </c>
      <c r="AH78" s="17">
        <v>20494</v>
      </c>
      <c r="AI78" s="17">
        <v>30807</v>
      </c>
      <c r="AJ78" s="17">
        <v>5279</v>
      </c>
      <c r="AK78" s="17">
        <v>11792</v>
      </c>
      <c r="AL78" s="17">
        <v>17071</v>
      </c>
      <c r="AM78" s="17">
        <v>9291</v>
      </c>
      <c r="AN78" s="17">
        <v>21232</v>
      </c>
      <c r="AO78" s="17">
        <v>30523</v>
      </c>
      <c r="AP78" s="17">
        <v>875</v>
      </c>
      <c r="AQ78" s="17">
        <v>1466</v>
      </c>
      <c r="AR78" s="17">
        <v>2341</v>
      </c>
      <c r="AS78" s="12">
        <f t="shared" si="82"/>
        <v>40.03804643217641</v>
      </c>
      <c r="AT78" s="12">
        <f t="shared" si="83"/>
        <v>37.27266113778554</v>
      </c>
      <c r="AU78" s="12">
        <f t="shared" si="84"/>
        <v>38.1548636397414</v>
      </c>
      <c r="AV78" s="12">
        <f t="shared" si="85"/>
        <v>20.494603618293347</v>
      </c>
      <c r="AW78" s="12">
        <f t="shared" si="86"/>
        <v>21.446238905863524</v>
      </c>
      <c r="AX78" s="12">
        <f t="shared" si="87"/>
        <v>21.142651903594164</v>
      </c>
      <c r="AY78" s="12">
        <f t="shared" si="88"/>
        <v>36.07034707663639</v>
      </c>
      <c r="AZ78" s="12">
        <f t="shared" si="89"/>
        <v>38.61486978029972</v>
      </c>
      <c r="BA78" s="12">
        <f t="shared" si="90"/>
        <v>37.80312600629164</v>
      </c>
      <c r="BB78" s="12">
        <f t="shared" si="91"/>
        <v>3.397002872893858</v>
      </c>
      <c r="BC78" s="12">
        <f t="shared" si="92"/>
        <v>2.666230176051215</v>
      </c>
      <c r="BD78" s="12">
        <f t="shared" si="93"/>
        <v>2.8993584503727923</v>
      </c>
    </row>
    <row r="79" spans="1:56" ht="27" customHeight="1">
      <c r="A79" s="20" t="s">
        <v>7</v>
      </c>
      <c r="B79" s="11" t="s">
        <v>112</v>
      </c>
      <c r="C79" s="17">
        <v>1142</v>
      </c>
      <c r="D79" s="17">
        <v>1704</v>
      </c>
      <c r="E79" s="17">
        <v>2846</v>
      </c>
      <c r="F79" s="17">
        <v>483</v>
      </c>
      <c r="G79" s="17">
        <v>721</v>
      </c>
      <c r="H79" s="17">
        <v>1204</v>
      </c>
      <c r="I79" s="17">
        <v>72</v>
      </c>
      <c r="J79" s="17">
        <v>46</v>
      </c>
      <c r="K79" s="17">
        <v>118</v>
      </c>
      <c r="L79" s="17">
        <v>483</v>
      </c>
      <c r="M79" s="17">
        <v>745</v>
      </c>
      <c r="N79" s="17">
        <v>1228</v>
      </c>
      <c r="O79" s="17">
        <v>104</v>
      </c>
      <c r="P79" s="17">
        <v>192</v>
      </c>
      <c r="Q79" s="17">
        <v>296</v>
      </c>
      <c r="R79" s="12">
        <f t="shared" si="70"/>
        <v>42.294220665499125</v>
      </c>
      <c r="S79" s="12">
        <f t="shared" si="71"/>
        <v>42.31220657276995</v>
      </c>
      <c r="T79" s="12">
        <f t="shared" si="72"/>
        <v>42.30498945888967</v>
      </c>
      <c r="U79" s="12">
        <f t="shared" si="73"/>
        <v>6.304728546409807</v>
      </c>
      <c r="V79" s="12">
        <f t="shared" si="74"/>
        <v>2.699530516431925</v>
      </c>
      <c r="W79" s="12">
        <f t="shared" si="75"/>
        <v>4.146170063246662</v>
      </c>
      <c r="X79" s="12">
        <f t="shared" si="76"/>
        <v>42.294220665499125</v>
      </c>
      <c r="Y79" s="12">
        <f t="shared" si="77"/>
        <v>43.720657276995304</v>
      </c>
      <c r="Z79" s="12">
        <f t="shared" si="78"/>
        <v>43.14827828531272</v>
      </c>
      <c r="AA79" s="12">
        <f t="shared" si="79"/>
        <v>9.106830122591944</v>
      </c>
      <c r="AB79" s="12">
        <f t="shared" si="80"/>
        <v>11.267605633802818</v>
      </c>
      <c r="AC79" s="12">
        <f t="shared" si="81"/>
        <v>10.400562192550948</v>
      </c>
      <c r="AD79" s="17">
        <v>913</v>
      </c>
      <c r="AE79" s="17">
        <v>1453</v>
      </c>
      <c r="AF79" s="17">
        <v>2366</v>
      </c>
      <c r="AG79" s="17">
        <v>391</v>
      </c>
      <c r="AH79" s="17">
        <v>642</v>
      </c>
      <c r="AI79" s="17">
        <v>1033</v>
      </c>
      <c r="AJ79" s="17">
        <v>56</v>
      </c>
      <c r="AK79" s="17">
        <v>38</v>
      </c>
      <c r="AL79" s="17">
        <v>94</v>
      </c>
      <c r="AM79" s="17">
        <v>374</v>
      </c>
      <c r="AN79" s="17">
        <v>608</v>
      </c>
      <c r="AO79" s="17">
        <v>982</v>
      </c>
      <c r="AP79" s="17">
        <v>92</v>
      </c>
      <c r="AQ79" s="17">
        <v>165</v>
      </c>
      <c r="AR79" s="17">
        <v>257</v>
      </c>
      <c r="AS79" s="12">
        <f t="shared" si="82"/>
        <v>42.82584884994524</v>
      </c>
      <c r="AT79" s="12">
        <f t="shared" si="83"/>
        <v>44.18444597384721</v>
      </c>
      <c r="AU79" s="12">
        <f t="shared" si="84"/>
        <v>43.66018596787828</v>
      </c>
      <c r="AV79" s="12">
        <f t="shared" si="85"/>
        <v>6.133625410733845</v>
      </c>
      <c r="AW79" s="12">
        <f t="shared" si="86"/>
        <v>2.615278733654508</v>
      </c>
      <c r="AX79" s="12">
        <f t="shared" si="87"/>
        <v>3.9729501267962806</v>
      </c>
      <c r="AY79" s="12">
        <f t="shared" si="88"/>
        <v>40.963855421686745</v>
      </c>
      <c r="AZ79" s="12">
        <f t="shared" si="89"/>
        <v>41.844459738472125</v>
      </c>
      <c r="BA79" s="12">
        <f t="shared" si="90"/>
        <v>41.50464919695689</v>
      </c>
      <c r="BB79" s="12">
        <f t="shared" si="91"/>
        <v>10.076670317634173</v>
      </c>
      <c r="BC79" s="12">
        <f t="shared" si="92"/>
        <v>11.355815554026153</v>
      </c>
      <c r="BD79" s="12">
        <f t="shared" si="93"/>
        <v>10.862214708368555</v>
      </c>
    </row>
    <row r="80" spans="1:56" ht="27" customHeight="1">
      <c r="A80" s="20" t="s">
        <v>8</v>
      </c>
      <c r="B80" s="11" t="s">
        <v>113</v>
      </c>
      <c r="C80" s="17">
        <v>1316</v>
      </c>
      <c r="D80" s="17">
        <v>5089</v>
      </c>
      <c r="E80" s="17">
        <v>6405</v>
      </c>
      <c r="F80" s="17">
        <v>577</v>
      </c>
      <c r="G80" s="17">
        <v>2370</v>
      </c>
      <c r="H80" s="17">
        <v>2947</v>
      </c>
      <c r="I80" s="17">
        <v>180</v>
      </c>
      <c r="J80" s="17">
        <v>476</v>
      </c>
      <c r="K80" s="17">
        <v>656</v>
      </c>
      <c r="L80" s="17">
        <v>497</v>
      </c>
      <c r="M80" s="17">
        <v>2073</v>
      </c>
      <c r="N80" s="17">
        <v>2570</v>
      </c>
      <c r="O80" s="17">
        <v>62</v>
      </c>
      <c r="P80" s="17">
        <v>170</v>
      </c>
      <c r="Q80" s="17">
        <v>232</v>
      </c>
      <c r="R80" s="12">
        <f t="shared" si="70"/>
        <v>43.84498480243161</v>
      </c>
      <c r="S80" s="12">
        <f t="shared" si="71"/>
        <v>46.57103556690902</v>
      </c>
      <c r="T80" s="12">
        <f t="shared" si="72"/>
        <v>46.01092896174863</v>
      </c>
      <c r="U80" s="12">
        <f t="shared" si="73"/>
        <v>13.677811550151976</v>
      </c>
      <c r="V80" s="12">
        <f t="shared" si="74"/>
        <v>9.353507565337</v>
      </c>
      <c r="W80" s="12">
        <f t="shared" si="75"/>
        <v>10.241998438719751</v>
      </c>
      <c r="X80" s="12">
        <f t="shared" si="76"/>
        <v>37.765957446808514</v>
      </c>
      <c r="Y80" s="12">
        <f t="shared" si="77"/>
        <v>40.734918451562194</v>
      </c>
      <c r="Z80" s="12">
        <f t="shared" si="78"/>
        <v>40.12490241998439</v>
      </c>
      <c r="AA80" s="12">
        <f t="shared" si="79"/>
        <v>4.711246200607903</v>
      </c>
      <c r="AB80" s="12">
        <f t="shared" si="80"/>
        <v>3.3405384161917864</v>
      </c>
      <c r="AC80" s="12">
        <f t="shared" si="81"/>
        <v>3.6221701795472288</v>
      </c>
      <c r="AD80" s="17">
        <v>913</v>
      </c>
      <c r="AE80" s="17">
        <v>3480</v>
      </c>
      <c r="AF80" s="17">
        <v>4393</v>
      </c>
      <c r="AG80" s="17">
        <v>401</v>
      </c>
      <c r="AH80" s="17">
        <v>1593</v>
      </c>
      <c r="AI80" s="17">
        <v>1994</v>
      </c>
      <c r="AJ80" s="17">
        <v>117</v>
      </c>
      <c r="AK80" s="17">
        <v>332</v>
      </c>
      <c r="AL80" s="17">
        <v>449</v>
      </c>
      <c r="AM80" s="17">
        <v>345</v>
      </c>
      <c r="AN80" s="17">
        <v>1424</v>
      </c>
      <c r="AO80" s="17">
        <v>1769</v>
      </c>
      <c r="AP80" s="17">
        <v>50</v>
      </c>
      <c r="AQ80" s="17">
        <v>131</v>
      </c>
      <c r="AR80" s="17">
        <v>181</v>
      </c>
      <c r="AS80" s="12">
        <f t="shared" si="82"/>
        <v>43.921139101861996</v>
      </c>
      <c r="AT80" s="12">
        <f t="shared" si="83"/>
        <v>45.775862068965516</v>
      </c>
      <c r="AU80" s="12">
        <f t="shared" si="84"/>
        <v>45.39039380833144</v>
      </c>
      <c r="AV80" s="12">
        <f t="shared" si="85"/>
        <v>12.814895947426068</v>
      </c>
      <c r="AW80" s="12">
        <f t="shared" si="86"/>
        <v>9.540229885057471</v>
      </c>
      <c r="AX80" s="12">
        <f t="shared" si="87"/>
        <v>10.220805827452766</v>
      </c>
      <c r="AY80" s="12">
        <f t="shared" si="88"/>
        <v>37.78751369112815</v>
      </c>
      <c r="AZ80" s="12">
        <f t="shared" si="89"/>
        <v>40.91954022988506</v>
      </c>
      <c r="BA80" s="12">
        <f t="shared" si="90"/>
        <v>40.26860915092192</v>
      </c>
      <c r="BB80" s="12">
        <f t="shared" si="91"/>
        <v>5.476451259583789</v>
      </c>
      <c r="BC80" s="12">
        <f t="shared" si="92"/>
        <v>3.764367816091954</v>
      </c>
      <c r="BD80" s="12">
        <f t="shared" si="93"/>
        <v>4.120191213293876</v>
      </c>
    </row>
    <row r="81" spans="1:56" ht="27" customHeight="1">
      <c r="A81" s="20" t="s">
        <v>9</v>
      </c>
      <c r="B81" s="11" t="s">
        <v>114</v>
      </c>
      <c r="C81" s="17">
        <v>2107</v>
      </c>
      <c r="D81" s="17">
        <v>3119</v>
      </c>
      <c r="E81" s="17">
        <v>5226</v>
      </c>
      <c r="F81" s="17">
        <v>602</v>
      </c>
      <c r="G81" s="17">
        <v>905</v>
      </c>
      <c r="H81" s="17">
        <v>1507</v>
      </c>
      <c r="I81" s="17">
        <v>286</v>
      </c>
      <c r="J81" s="17">
        <v>493</v>
      </c>
      <c r="K81" s="17">
        <v>779</v>
      </c>
      <c r="L81" s="17">
        <v>1106</v>
      </c>
      <c r="M81" s="17">
        <v>1549</v>
      </c>
      <c r="N81" s="17">
        <v>2655</v>
      </c>
      <c r="O81" s="17">
        <v>113</v>
      </c>
      <c r="P81" s="17">
        <v>172</v>
      </c>
      <c r="Q81" s="17">
        <v>285</v>
      </c>
      <c r="R81" s="12">
        <f t="shared" si="70"/>
        <v>28.571428571428573</v>
      </c>
      <c r="S81" s="12">
        <f t="shared" si="71"/>
        <v>29.015710163513948</v>
      </c>
      <c r="T81" s="12">
        <f t="shared" si="72"/>
        <v>28.836586299272867</v>
      </c>
      <c r="U81" s="12">
        <f t="shared" si="73"/>
        <v>13.573801613668723</v>
      </c>
      <c r="V81" s="12">
        <f t="shared" si="74"/>
        <v>15.806348188521962</v>
      </c>
      <c r="W81" s="12">
        <f t="shared" si="75"/>
        <v>14.906238040566398</v>
      </c>
      <c r="X81" s="12">
        <f t="shared" si="76"/>
        <v>52.49169435215947</v>
      </c>
      <c r="Y81" s="12">
        <f t="shared" si="77"/>
        <v>49.663353638986855</v>
      </c>
      <c r="Z81" s="12">
        <f t="shared" si="78"/>
        <v>50.8036739380023</v>
      </c>
      <c r="AA81" s="12">
        <f t="shared" si="79"/>
        <v>5.363075462743237</v>
      </c>
      <c r="AB81" s="12">
        <f t="shared" si="80"/>
        <v>5.5145880089772366</v>
      </c>
      <c r="AC81" s="12">
        <f t="shared" si="81"/>
        <v>5.453501722158439</v>
      </c>
      <c r="AD81" s="17">
        <v>1892</v>
      </c>
      <c r="AE81" s="17">
        <v>2841</v>
      </c>
      <c r="AF81" s="17">
        <v>4733</v>
      </c>
      <c r="AG81" s="17">
        <v>538</v>
      </c>
      <c r="AH81" s="17">
        <v>833</v>
      </c>
      <c r="AI81" s="17">
        <v>1371</v>
      </c>
      <c r="AJ81" s="17">
        <v>261</v>
      </c>
      <c r="AK81" s="17">
        <v>461</v>
      </c>
      <c r="AL81" s="17">
        <v>722</v>
      </c>
      <c r="AM81" s="17">
        <v>986</v>
      </c>
      <c r="AN81" s="17">
        <v>1397</v>
      </c>
      <c r="AO81" s="17">
        <v>2383</v>
      </c>
      <c r="AP81" s="17">
        <v>107</v>
      </c>
      <c r="AQ81" s="17">
        <v>150</v>
      </c>
      <c r="AR81" s="17">
        <v>257</v>
      </c>
      <c r="AS81" s="12">
        <f t="shared" si="82"/>
        <v>28.43551797040169</v>
      </c>
      <c r="AT81" s="12">
        <f t="shared" si="83"/>
        <v>29.32066173882436</v>
      </c>
      <c r="AU81" s="12">
        <f t="shared" si="84"/>
        <v>28.966828649904922</v>
      </c>
      <c r="AV81" s="12">
        <f t="shared" si="85"/>
        <v>13.79492600422833</v>
      </c>
      <c r="AW81" s="12">
        <f t="shared" si="86"/>
        <v>16.22668074621612</v>
      </c>
      <c r="AX81" s="12">
        <f t="shared" si="87"/>
        <v>15.254595394041834</v>
      </c>
      <c r="AY81" s="12">
        <f t="shared" si="88"/>
        <v>52.11416490486258</v>
      </c>
      <c r="AZ81" s="12">
        <f t="shared" si="89"/>
        <v>49.17282646955297</v>
      </c>
      <c r="BA81" s="12">
        <f t="shared" si="90"/>
        <v>50.348616099725334</v>
      </c>
      <c r="BB81" s="12">
        <f t="shared" si="91"/>
        <v>5.6553911205073994</v>
      </c>
      <c r="BC81" s="12">
        <f t="shared" si="92"/>
        <v>5.279831045406547</v>
      </c>
      <c r="BD81" s="12">
        <f t="shared" si="93"/>
        <v>5.42995985632791</v>
      </c>
    </row>
    <row r="82" spans="1:56" ht="27" customHeight="1">
      <c r="A82" s="20" t="s">
        <v>10</v>
      </c>
      <c r="B82" s="11" t="s">
        <v>115</v>
      </c>
      <c r="C82" s="17">
        <v>12439</v>
      </c>
      <c r="D82" s="17">
        <v>23200</v>
      </c>
      <c r="E82" s="17">
        <v>35639</v>
      </c>
      <c r="F82" s="17">
        <v>3995</v>
      </c>
      <c r="G82" s="17">
        <v>6849</v>
      </c>
      <c r="H82" s="17">
        <v>10844</v>
      </c>
      <c r="I82" s="17">
        <v>2166</v>
      </c>
      <c r="J82" s="17">
        <v>4188</v>
      </c>
      <c r="K82" s="17">
        <v>6354</v>
      </c>
      <c r="L82" s="17">
        <v>6000</v>
      </c>
      <c r="M82" s="17">
        <v>11724</v>
      </c>
      <c r="N82" s="17">
        <v>17724</v>
      </c>
      <c r="O82" s="17">
        <v>278</v>
      </c>
      <c r="P82" s="17">
        <v>439</v>
      </c>
      <c r="Q82" s="17">
        <v>717</v>
      </c>
      <c r="R82" s="12">
        <f t="shared" si="70"/>
        <v>32.116729640646355</v>
      </c>
      <c r="S82" s="12">
        <f t="shared" si="71"/>
        <v>29.521551724137932</v>
      </c>
      <c r="T82" s="12">
        <f t="shared" si="72"/>
        <v>30.427340834479082</v>
      </c>
      <c r="U82" s="12">
        <f t="shared" si="73"/>
        <v>17.41297531955945</v>
      </c>
      <c r="V82" s="12">
        <f t="shared" si="74"/>
        <v>18.051724137931036</v>
      </c>
      <c r="W82" s="12">
        <f t="shared" si="75"/>
        <v>17.828783074721514</v>
      </c>
      <c r="X82" s="12">
        <f t="shared" si="76"/>
        <v>48.23538869684058</v>
      </c>
      <c r="Y82" s="12">
        <f t="shared" si="77"/>
        <v>50.53448275862069</v>
      </c>
      <c r="Z82" s="12">
        <f t="shared" si="78"/>
        <v>49.73203513005416</v>
      </c>
      <c r="AA82" s="12">
        <f t="shared" si="79"/>
        <v>2.2349063429536136</v>
      </c>
      <c r="AB82" s="12">
        <f t="shared" si="80"/>
        <v>1.892241379310345</v>
      </c>
      <c r="AC82" s="12">
        <f t="shared" si="81"/>
        <v>2.0118409607452508</v>
      </c>
      <c r="AD82" s="17">
        <v>11401</v>
      </c>
      <c r="AE82" s="17">
        <v>21479</v>
      </c>
      <c r="AF82" s="17">
        <v>32880</v>
      </c>
      <c r="AG82" s="17">
        <v>3714</v>
      </c>
      <c r="AH82" s="17">
        <v>6209</v>
      </c>
      <c r="AI82" s="17">
        <v>9923</v>
      </c>
      <c r="AJ82" s="17">
        <v>1954</v>
      </c>
      <c r="AK82" s="17">
        <v>3896</v>
      </c>
      <c r="AL82" s="17">
        <v>5850</v>
      </c>
      <c r="AM82" s="17">
        <v>5487</v>
      </c>
      <c r="AN82" s="17">
        <v>10979</v>
      </c>
      <c r="AO82" s="17">
        <v>16466</v>
      </c>
      <c r="AP82" s="17">
        <v>246</v>
      </c>
      <c r="AQ82" s="17">
        <v>395</v>
      </c>
      <c r="AR82" s="17">
        <v>641</v>
      </c>
      <c r="AS82" s="12">
        <f t="shared" si="82"/>
        <v>32.576089816682746</v>
      </c>
      <c r="AT82" s="12">
        <f t="shared" si="83"/>
        <v>28.907304809348666</v>
      </c>
      <c r="AU82" s="12">
        <f t="shared" si="84"/>
        <v>30.179440389294403</v>
      </c>
      <c r="AV82" s="12">
        <f t="shared" si="85"/>
        <v>17.13884746952022</v>
      </c>
      <c r="AW82" s="12">
        <f t="shared" si="86"/>
        <v>18.13864705060757</v>
      </c>
      <c r="AX82" s="12">
        <f t="shared" si="87"/>
        <v>17.791970802919707</v>
      </c>
      <c r="AY82" s="12">
        <f t="shared" si="88"/>
        <v>48.12735724936409</v>
      </c>
      <c r="AZ82" s="12">
        <f t="shared" si="89"/>
        <v>51.11504259974859</v>
      </c>
      <c r="BA82" s="12">
        <f t="shared" si="90"/>
        <v>50.079075425790755</v>
      </c>
      <c r="BB82" s="12">
        <f t="shared" si="91"/>
        <v>2.1577054644329445</v>
      </c>
      <c r="BC82" s="12">
        <f t="shared" si="92"/>
        <v>1.839005540295172</v>
      </c>
      <c r="BD82" s="12">
        <f t="shared" si="93"/>
        <v>1.9495133819951338</v>
      </c>
    </row>
    <row r="83" spans="1:56" ht="27" customHeight="1">
      <c r="A83" s="20" t="s">
        <v>11</v>
      </c>
      <c r="B83" s="11" t="s">
        <v>116</v>
      </c>
      <c r="C83" s="17">
        <v>24999</v>
      </c>
      <c r="D83" s="17">
        <v>47853</v>
      </c>
      <c r="E83" s="17">
        <v>72852</v>
      </c>
      <c r="F83" s="17">
        <v>5852</v>
      </c>
      <c r="G83" s="17">
        <v>11255</v>
      </c>
      <c r="H83" s="17">
        <v>17107</v>
      </c>
      <c r="I83" s="17">
        <v>1730</v>
      </c>
      <c r="J83" s="17">
        <v>3550</v>
      </c>
      <c r="K83" s="17">
        <v>5280</v>
      </c>
      <c r="L83" s="17">
        <v>16918</v>
      </c>
      <c r="M83" s="17">
        <v>32373</v>
      </c>
      <c r="N83" s="17">
        <v>49291</v>
      </c>
      <c r="O83" s="17">
        <v>499</v>
      </c>
      <c r="P83" s="17">
        <v>675</v>
      </c>
      <c r="Q83" s="17">
        <v>1174</v>
      </c>
      <c r="R83" s="12">
        <f t="shared" si="70"/>
        <v>23.408936357454298</v>
      </c>
      <c r="S83" s="12">
        <f t="shared" si="71"/>
        <v>23.519946502831587</v>
      </c>
      <c r="T83" s="12">
        <f t="shared" si="72"/>
        <v>23.481853621039917</v>
      </c>
      <c r="U83" s="12">
        <f t="shared" si="73"/>
        <v>6.920276811072443</v>
      </c>
      <c r="V83" s="12">
        <f t="shared" si="74"/>
        <v>7.41855265082649</v>
      </c>
      <c r="W83" s="12">
        <f t="shared" si="75"/>
        <v>7.247570416735299</v>
      </c>
      <c r="X83" s="12">
        <f t="shared" si="76"/>
        <v>67.67470698827952</v>
      </c>
      <c r="Y83" s="12">
        <f t="shared" si="77"/>
        <v>67.65093097611435</v>
      </c>
      <c r="Z83" s="12">
        <f t="shared" si="78"/>
        <v>67.659089661231</v>
      </c>
      <c r="AA83" s="12">
        <f t="shared" si="79"/>
        <v>1.9960798431937277</v>
      </c>
      <c r="AB83" s="12">
        <f t="shared" si="80"/>
        <v>1.410569870227572</v>
      </c>
      <c r="AC83" s="12">
        <f t="shared" si="81"/>
        <v>1.6114863009937956</v>
      </c>
      <c r="AD83" s="17">
        <v>21135</v>
      </c>
      <c r="AE83" s="17">
        <v>39646</v>
      </c>
      <c r="AF83" s="17">
        <v>60781</v>
      </c>
      <c r="AG83" s="17">
        <v>4843</v>
      </c>
      <c r="AH83" s="17">
        <v>8952</v>
      </c>
      <c r="AI83" s="17">
        <v>13795</v>
      </c>
      <c r="AJ83" s="17">
        <v>1329</v>
      </c>
      <c r="AK83" s="17">
        <v>2613</v>
      </c>
      <c r="AL83" s="17">
        <v>3942</v>
      </c>
      <c r="AM83" s="17">
        <v>14513</v>
      </c>
      <c r="AN83" s="17">
        <v>27494</v>
      </c>
      <c r="AO83" s="17">
        <v>42007</v>
      </c>
      <c r="AP83" s="17">
        <v>450</v>
      </c>
      <c r="AQ83" s="17">
        <v>587</v>
      </c>
      <c r="AR83" s="17">
        <v>1037</v>
      </c>
      <c r="AS83" s="12">
        <f t="shared" si="82"/>
        <v>22.91459664064348</v>
      </c>
      <c r="AT83" s="12">
        <f t="shared" si="83"/>
        <v>22.579831508853353</v>
      </c>
      <c r="AU83" s="12">
        <f t="shared" si="84"/>
        <v>22.696237311001795</v>
      </c>
      <c r="AV83" s="12">
        <f t="shared" si="85"/>
        <v>6.288147622427253</v>
      </c>
      <c r="AW83" s="12">
        <f t="shared" si="86"/>
        <v>6.590828835191444</v>
      </c>
      <c r="AX83" s="12">
        <f t="shared" si="87"/>
        <v>6.4855793751336765</v>
      </c>
      <c r="AY83" s="12">
        <f t="shared" si="88"/>
        <v>68.66808611308257</v>
      </c>
      <c r="AZ83" s="12">
        <f t="shared" si="89"/>
        <v>69.34873631640014</v>
      </c>
      <c r="BA83" s="12">
        <f t="shared" si="90"/>
        <v>69.11205804445468</v>
      </c>
      <c r="BB83" s="12">
        <f t="shared" si="91"/>
        <v>2.1291696238466997</v>
      </c>
      <c r="BC83" s="12">
        <f t="shared" si="92"/>
        <v>1.4806033395550624</v>
      </c>
      <c r="BD83" s="12">
        <f t="shared" si="93"/>
        <v>1.7061252694098485</v>
      </c>
    </row>
    <row r="84" spans="1:56" ht="27" customHeight="1">
      <c r="A84" s="20" t="s">
        <v>12</v>
      </c>
      <c r="B84" s="11" t="s">
        <v>117</v>
      </c>
      <c r="C84" s="17">
        <v>1212</v>
      </c>
      <c r="D84" s="17">
        <v>5548</v>
      </c>
      <c r="E84" s="17">
        <v>6760</v>
      </c>
      <c r="F84" s="17">
        <v>343</v>
      </c>
      <c r="G84" s="17">
        <v>1659</v>
      </c>
      <c r="H84" s="17">
        <v>2002</v>
      </c>
      <c r="I84" s="17">
        <v>205</v>
      </c>
      <c r="J84" s="17">
        <v>722</v>
      </c>
      <c r="K84" s="17">
        <v>927</v>
      </c>
      <c r="L84" s="17">
        <v>600</v>
      </c>
      <c r="M84" s="17">
        <v>2879</v>
      </c>
      <c r="N84" s="17">
        <v>3479</v>
      </c>
      <c r="O84" s="17">
        <v>64</v>
      </c>
      <c r="P84" s="17">
        <v>288</v>
      </c>
      <c r="Q84" s="17">
        <v>352</v>
      </c>
      <c r="R84" s="12">
        <f t="shared" si="70"/>
        <v>28.300330033003302</v>
      </c>
      <c r="S84" s="12">
        <f t="shared" si="71"/>
        <v>29.902667627974044</v>
      </c>
      <c r="T84" s="12">
        <f t="shared" si="72"/>
        <v>29.615384615384617</v>
      </c>
      <c r="U84" s="12">
        <f t="shared" si="73"/>
        <v>16.914191419141915</v>
      </c>
      <c r="V84" s="12">
        <f t="shared" si="74"/>
        <v>13.013698630136986</v>
      </c>
      <c r="W84" s="12">
        <f t="shared" si="75"/>
        <v>13.71301775147929</v>
      </c>
      <c r="X84" s="12">
        <f t="shared" si="76"/>
        <v>49.504950495049506</v>
      </c>
      <c r="Y84" s="12">
        <f t="shared" si="77"/>
        <v>51.892573900504686</v>
      </c>
      <c r="Z84" s="12">
        <f t="shared" si="78"/>
        <v>51.46449704142012</v>
      </c>
      <c r="AA84" s="12">
        <f t="shared" si="79"/>
        <v>5.2805280528052805</v>
      </c>
      <c r="AB84" s="12">
        <f t="shared" si="80"/>
        <v>5.191059841384282</v>
      </c>
      <c r="AC84" s="12">
        <f t="shared" si="81"/>
        <v>5.207100591715976</v>
      </c>
      <c r="AD84" s="17">
        <v>1041</v>
      </c>
      <c r="AE84" s="17">
        <v>4900</v>
      </c>
      <c r="AF84" s="17">
        <v>5941</v>
      </c>
      <c r="AG84" s="17">
        <v>293</v>
      </c>
      <c r="AH84" s="17">
        <v>1493</v>
      </c>
      <c r="AI84" s="17">
        <v>1786</v>
      </c>
      <c r="AJ84" s="17">
        <v>171</v>
      </c>
      <c r="AK84" s="17">
        <v>649</v>
      </c>
      <c r="AL84" s="17">
        <v>820</v>
      </c>
      <c r="AM84" s="17">
        <v>533</v>
      </c>
      <c r="AN84" s="17">
        <v>2511</v>
      </c>
      <c r="AO84" s="17">
        <v>3044</v>
      </c>
      <c r="AP84" s="17">
        <v>44</v>
      </c>
      <c r="AQ84" s="17">
        <v>247</v>
      </c>
      <c r="AR84" s="17">
        <v>291</v>
      </c>
      <c r="AS84" s="12">
        <f t="shared" si="82"/>
        <v>28.146013448607107</v>
      </c>
      <c r="AT84" s="12">
        <f t="shared" si="83"/>
        <v>30.46938775510204</v>
      </c>
      <c r="AU84" s="12">
        <f t="shared" si="84"/>
        <v>30.062279077596365</v>
      </c>
      <c r="AV84" s="12">
        <f t="shared" si="85"/>
        <v>16.42651296829971</v>
      </c>
      <c r="AW84" s="12">
        <f t="shared" si="86"/>
        <v>13.244897959183673</v>
      </c>
      <c r="AX84" s="12">
        <f t="shared" si="87"/>
        <v>13.802390170005049</v>
      </c>
      <c r="AY84" s="12">
        <f t="shared" si="88"/>
        <v>51.20076849183477</v>
      </c>
      <c r="AZ84" s="12">
        <f t="shared" si="89"/>
        <v>51.244897959183675</v>
      </c>
      <c r="BA84" s="12">
        <f t="shared" si="90"/>
        <v>51.23716546036021</v>
      </c>
      <c r="BB84" s="12">
        <f t="shared" si="91"/>
        <v>4.226705091258405</v>
      </c>
      <c r="BC84" s="12">
        <f t="shared" si="92"/>
        <v>5.040816326530613</v>
      </c>
      <c r="BD84" s="12">
        <f t="shared" si="93"/>
        <v>4.898165292038378</v>
      </c>
    </row>
    <row r="85" spans="1:56" ht="27" customHeight="1">
      <c r="A85" s="20" t="s">
        <v>13</v>
      </c>
      <c r="B85" s="11" t="s">
        <v>118</v>
      </c>
      <c r="C85" s="17">
        <v>20628</v>
      </c>
      <c r="D85" s="17">
        <v>28159</v>
      </c>
      <c r="E85" s="17">
        <v>48787</v>
      </c>
      <c r="F85" s="17">
        <v>6764</v>
      </c>
      <c r="G85" s="17">
        <v>9872</v>
      </c>
      <c r="H85" s="17">
        <v>16636</v>
      </c>
      <c r="I85" s="17">
        <v>3208</v>
      </c>
      <c r="J85" s="17">
        <v>4475</v>
      </c>
      <c r="K85" s="17">
        <v>7683</v>
      </c>
      <c r="L85" s="17">
        <v>9204</v>
      </c>
      <c r="M85" s="17">
        <v>12173</v>
      </c>
      <c r="N85" s="17">
        <v>21377</v>
      </c>
      <c r="O85" s="17">
        <v>1452</v>
      </c>
      <c r="P85" s="17">
        <v>1639</v>
      </c>
      <c r="Q85" s="17">
        <v>3091</v>
      </c>
      <c r="R85" s="12">
        <f t="shared" si="70"/>
        <v>32.79038200504169</v>
      </c>
      <c r="S85" s="12">
        <f t="shared" si="71"/>
        <v>35.05806314144679</v>
      </c>
      <c r="T85" s="12">
        <f t="shared" si="72"/>
        <v>34.09924775042532</v>
      </c>
      <c r="U85" s="12">
        <f t="shared" si="73"/>
        <v>15.551677331782043</v>
      </c>
      <c r="V85" s="12">
        <f t="shared" si="74"/>
        <v>15.891899570297241</v>
      </c>
      <c r="W85" s="12">
        <f t="shared" si="75"/>
        <v>15.748047635640642</v>
      </c>
      <c r="X85" s="12">
        <f t="shared" si="76"/>
        <v>44.618964514252475</v>
      </c>
      <c r="Y85" s="12">
        <f t="shared" si="77"/>
        <v>43.2295180936823</v>
      </c>
      <c r="Z85" s="12">
        <f t="shared" si="78"/>
        <v>43.81700043044253</v>
      </c>
      <c r="AA85" s="12">
        <f t="shared" si="79"/>
        <v>7.038976148923792</v>
      </c>
      <c r="AB85" s="12">
        <f t="shared" si="80"/>
        <v>5.820519194573671</v>
      </c>
      <c r="AC85" s="12">
        <f t="shared" si="81"/>
        <v>6.335704183491504</v>
      </c>
      <c r="AD85" s="17">
        <v>19249</v>
      </c>
      <c r="AE85" s="17">
        <v>26050</v>
      </c>
      <c r="AF85" s="17">
        <v>45299</v>
      </c>
      <c r="AG85" s="17">
        <v>6317</v>
      </c>
      <c r="AH85" s="17">
        <v>9092</v>
      </c>
      <c r="AI85" s="17">
        <v>15409</v>
      </c>
      <c r="AJ85" s="17">
        <v>3084</v>
      </c>
      <c r="AK85" s="17">
        <v>4169</v>
      </c>
      <c r="AL85" s="17">
        <v>7253</v>
      </c>
      <c r="AM85" s="17">
        <v>8458</v>
      </c>
      <c r="AN85" s="17">
        <v>11239</v>
      </c>
      <c r="AO85" s="17">
        <v>19697</v>
      </c>
      <c r="AP85" s="17">
        <v>1390</v>
      </c>
      <c r="AQ85" s="17">
        <v>1550</v>
      </c>
      <c r="AR85" s="17">
        <v>2940</v>
      </c>
      <c r="AS85" s="12">
        <f t="shared" si="82"/>
        <v>32.817289209829084</v>
      </c>
      <c r="AT85" s="12">
        <f t="shared" si="83"/>
        <v>34.9021113243762</v>
      </c>
      <c r="AU85" s="12">
        <f t="shared" si="84"/>
        <v>34.01620344819974</v>
      </c>
      <c r="AV85" s="12">
        <f t="shared" si="85"/>
        <v>16.021611512286352</v>
      </c>
      <c r="AW85" s="12">
        <f t="shared" si="86"/>
        <v>16.00383877159309</v>
      </c>
      <c r="AX85" s="12">
        <f t="shared" si="87"/>
        <v>16.01139097993333</v>
      </c>
      <c r="AY85" s="12">
        <f t="shared" si="88"/>
        <v>43.93994493220427</v>
      </c>
      <c r="AZ85" s="12">
        <f t="shared" si="89"/>
        <v>43.143953934740885</v>
      </c>
      <c r="BA85" s="12">
        <f t="shared" si="90"/>
        <v>43.48219607496854</v>
      </c>
      <c r="BB85" s="12">
        <f t="shared" si="91"/>
        <v>7.2211543456802945</v>
      </c>
      <c r="BC85" s="12">
        <f t="shared" si="92"/>
        <v>5.950095969289827</v>
      </c>
      <c r="BD85" s="12">
        <f t="shared" si="93"/>
        <v>6.490209496898386</v>
      </c>
    </row>
    <row r="86" spans="1:56" ht="27" customHeight="1">
      <c r="A86" s="20"/>
      <c r="B86" s="1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1:56" ht="27" customHeight="1">
      <c r="A87" s="20"/>
      <c r="B87" s="11" t="s">
        <v>28</v>
      </c>
      <c r="C87" s="17">
        <f aca="true" t="shared" si="94" ref="C87:Q87">SUM(C74:C86)</f>
        <v>99410</v>
      </c>
      <c r="D87" s="17">
        <f t="shared" si="94"/>
        <v>196308</v>
      </c>
      <c r="E87" s="17">
        <f t="shared" si="94"/>
        <v>295718</v>
      </c>
      <c r="F87" s="17">
        <f t="shared" si="94"/>
        <v>31821</v>
      </c>
      <c r="G87" s="17">
        <f t="shared" si="94"/>
        <v>62869</v>
      </c>
      <c r="H87" s="17">
        <f t="shared" si="94"/>
        <v>94690</v>
      </c>
      <c r="I87" s="17">
        <f t="shared" si="94"/>
        <v>14717</v>
      </c>
      <c r="J87" s="17">
        <f t="shared" si="94"/>
        <v>29836</v>
      </c>
      <c r="K87" s="17">
        <f t="shared" si="94"/>
        <v>44553</v>
      </c>
      <c r="L87" s="17">
        <f t="shared" si="94"/>
        <v>48881</v>
      </c>
      <c r="M87" s="17">
        <f t="shared" si="94"/>
        <v>97446</v>
      </c>
      <c r="N87" s="17">
        <f t="shared" si="94"/>
        <v>146327</v>
      </c>
      <c r="O87" s="17">
        <f t="shared" si="94"/>
        <v>3991</v>
      </c>
      <c r="P87" s="17">
        <f t="shared" si="94"/>
        <v>6157</v>
      </c>
      <c r="Q87" s="17">
        <f t="shared" si="94"/>
        <v>10148</v>
      </c>
      <c r="R87" s="12">
        <f t="shared" si="70"/>
        <v>32.00985816316266</v>
      </c>
      <c r="S87" s="12">
        <f t="shared" si="71"/>
        <v>32.025694317093546</v>
      </c>
      <c r="T87" s="12">
        <f t="shared" si="72"/>
        <v>32.020370758628154</v>
      </c>
      <c r="U87" s="12">
        <f t="shared" si="73"/>
        <v>14.804345639271704</v>
      </c>
      <c r="V87" s="12">
        <f t="shared" si="74"/>
        <v>15.198565519489781</v>
      </c>
      <c r="W87" s="12">
        <f t="shared" si="75"/>
        <v>15.066042648739678</v>
      </c>
      <c r="X87" s="12">
        <f t="shared" si="76"/>
        <v>49.17110954632331</v>
      </c>
      <c r="Y87" s="12">
        <f t="shared" si="77"/>
        <v>49.639342258084234</v>
      </c>
      <c r="Z87" s="12">
        <f t="shared" si="78"/>
        <v>49.481938874197716</v>
      </c>
      <c r="AA87" s="12">
        <f t="shared" si="79"/>
        <v>4.01468665124233</v>
      </c>
      <c r="AB87" s="12">
        <f t="shared" si="80"/>
        <v>3.1363979053324367</v>
      </c>
      <c r="AC87" s="12">
        <f t="shared" si="81"/>
        <v>3.4316477184344545</v>
      </c>
      <c r="AD87" s="17">
        <f aca="true" t="shared" si="95" ref="AD87:AR87">SUM(AD74:AD86)</f>
        <v>89998</v>
      </c>
      <c r="AE87" s="17">
        <f t="shared" si="95"/>
        <v>175615</v>
      </c>
      <c r="AF87" s="17">
        <f t="shared" si="95"/>
        <v>265613</v>
      </c>
      <c r="AG87" s="17">
        <f t="shared" si="95"/>
        <v>28976</v>
      </c>
      <c r="AH87" s="17">
        <f t="shared" si="95"/>
        <v>55983</v>
      </c>
      <c r="AI87" s="17">
        <f t="shared" si="95"/>
        <v>84959</v>
      </c>
      <c r="AJ87" s="17">
        <f t="shared" si="95"/>
        <v>13436</v>
      </c>
      <c r="AK87" s="17">
        <f t="shared" si="95"/>
        <v>26954</v>
      </c>
      <c r="AL87" s="17">
        <f t="shared" si="95"/>
        <v>40390</v>
      </c>
      <c r="AM87" s="17">
        <f t="shared" si="95"/>
        <v>43887</v>
      </c>
      <c r="AN87" s="17">
        <f t="shared" si="95"/>
        <v>87099</v>
      </c>
      <c r="AO87" s="17">
        <f t="shared" si="95"/>
        <v>130986</v>
      </c>
      <c r="AP87" s="17">
        <f t="shared" si="95"/>
        <v>3699</v>
      </c>
      <c r="AQ87" s="17">
        <f t="shared" si="95"/>
        <v>5579</v>
      </c>
      <c r="AR87" s="17">
        <f t="shared" si="95"/>
        <v>9278</v>
      </c>
      <c r="AS87" s="12">
        <f t="shared" si="82"/>
        <v>32.19627102824507</v>
      </c>
      <c r="AT87" s="12">
        <f t="shared" si="83"/>
        <v>31.87825641317655</v>
      </c>
      <c r="AU87" s="12">
        <f t="shared" si="84"/>
        <v>31.986009720909745</v>
      </c>
      <c r="AV87" s="12">
        <f t="shared" si="85"/>
        <v>14.929220649347764</v>
      </c>
      <c r="AW87" s="12">
        <f t="shared" si="86"/>
        <v>15.348347236853344</v>
      </c>
      <c r="AX87" s="12">
        <f t="shared" si="87"/>
        <v>15.20633402732547</v>
      </c>
      <c r="AY87" s="12">
        <f t="shared" si="88"/>
        <v>48.76441698704416</v>
      </c>
      <c r="AZ87" s="12">
        <f t="shared" si="89"/>
        <v>49.59656065825812</v>
      </c>
      <c r="BA87" s="12">
        <f t="shared" si="90"/>
        <v>49.31460433036034</v>
      </c>
      <c r="BB87" s="12">
        <f t="shared" si="91"/>
        <v>4.110091335363008</v>
      </c>
      <c r="BC87" s="12">
        <f t="shared" si="92"/>
        <v>3.1768356917119838</v>
      </c>
      <c r="BD87" s="12">
        <f t="shared" si="93"/>
        <v>3.493051921404449</v>
      </c>
    </row>
    <row r="88" spans="1:56" ht="27" customHeight="1">
      <c r="A88" s="20"/>
      <c r="B88" s="1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1:56" ht="27" customHeight="1">
      <c r="A89" s="20"/>
      <c r="B89" s="19" t="s">
        <v>119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1:56" ht="27" customHeight="1">
      <c r="A90" s="20"/>
      <c r="B90" s="1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1:56" ht="27" customHeight="1">
      <c r="A91" s="20" t="s">
        <v>1</v>
      </c>
      <c r="B91" s="11" t="s">
        <v>77</v>
      </c>
      <c r="C91" s="17">
        <v>2115</v>
      </c>
      <c r="D91" s="17">
        <v>3493</v>
      </c>
      <c r="E91" s="17">
        <v>5608</v>
      </c>
      <c r="F91" s="17">
        <v>875</v>
      </c>
      <c r="G91" s="17">
        <v>1349</v>
      </c>
      <c r="H91" s="17">
        <v>2224</v>
      </c>
      <c r="I91" s="17">
        <v>28</v>
      </c>
      <c r="J91" s="17">
        <v>59</v>
      </c>
      <c r="K91" s="17">
        <v>87</v>
      </c>
      <c r="L91" s="17">
        <v>1204</v>
      </c>
      <c r="M91" s="17">
        <v>2078</v>
      </c>
      <c r="N91" s="17">
        <v>3282</v>
      </c>
      <c r="O91" s="17">
        <v>8</v>
      </c>
      <c r="P91" s="17">
        <v>7</v>
      </c>
      <c r="Q91" s="17">
        <v>15</v>
      </c>
      <c r="R91" s="12">
        <f aca="true" t="shared" si="96" ref="R91:R101">SUM(F91*100/C91)</f>
        <v>41.371158392434985</v>
      </c>
      <c r="S91" s="12">
        <f aca="true" t="shared" si="97" ref="S91:S101">SUM(G91*100/D91)</f>
        <v>38.62009733753221</v>
      </c>
      <c r="T91" s="12">
        <f aca="true" t="shared" si="98" ref="T91:T101">SUM(H91*100/E91)</f>
        <v>39.657631954350926</v>
      </c>
      <c r="U91" s="12">
        <f aca="true" t="shared" si="99" ref="U91:U101">SUM(I91*100/C91)</f>
        <v>1.3238770685579195</v>
      </c>
      <c r="V91" s="12">
        <f aca="true" t="shared" si="100" ref="V91:V101">SUM(J91*100/D91)</f>
        <v>1.689092470655597</v>
      </c>
      <c r="W91" s="12">
        <f aca="true" t="shared" si="101" ref="W91:W101">SUM(K91*100/E91)</f>
        <v>1.5513552068473608</v>
      </c>
      <c r="X91" s="12">
        <f aca="true" t="shared" si="102" ref="X91:X101">SUM(L91*100/C91)</f>
        <v>56.92671394799054</v>
      </c>
      <c r="Y91" s="12">
        <f aca="true" t="shared" si="103" ref="Y91:Y101">SUM(M91*100/D91)</f>
        <v>59.49040939020899</v>
      </c>
      <c r="Z91" s="12">
        <f aca="true" t="shared" si="104" ref="Z91:Z101">SUM(N91*100/E91)</f>
        <v>58.523537803138375</v>
      </c>
      <c r="AA91" s="12">
        <f aca="true" t="shared" si="105" ref="AA91:AA101">SUM(O91/C91*100)</f>
        <v>0.37825059101654845</v>
      </c>
      <c r="AB91" s="12">
        <f aca="true" t="shared" si="106" ref="AB91:AB101">SUM(P91/D91*100)</f>
        <v>0.2004008016032064</v>
      </c>
      <c r="AC91" s="12">
        <f aca="true" t="shared" si="107" ref="AC91:AC101">SUM(Q91/E91*100)</f>
        <v>0.2674750356633381</v>
      </c>
      <c r="AD91" s="17">
        <v>2093</v>
      </c>
      <c r="AE91" s="17">
        <v>3469</v>
      </c>
      <c r="AF91" s="17">
        <v>5562</v>
      </c>
      <c r="AG91" s="17">
        <v>871</v>
      </c>
      <c r="AH91" s="17">
        <v>1341</v>
      </c>
      <c r="AI91" s="17">
        <v>2212</v>
      </c>
      <c r="AJ91" s="17">
        <v>28</v>
      </c>
      <c r="AK91" s="17">
        <v>59</v>
      </c>
      <c r="AL91" s="17">
        <v>87</v>
      </c>
      <c r="AM91" s="17">
        <v>1186</v>
      </c>
      <c r="AN91" s="17">
        <v>2062</v>
      </c>
      <c r="AO91" s="17">
        <v>3248</v>
      </c>
      <c r="AP91" s="17">
        <v>8</v>
      </c>
      <c r="AQ91" s="17">
        <v>7</v>
      </c>
      <c r="AR91" s="17">
        <v>15</v>
      </c>
      <c r="AS91" s="12">
        <f aca="true" t="shared" si="108" ref="AS91:AS101">SUM(AG91*100/AD91)</f>
        <v>41.61490683229814</v>
      </c>
      <c r="AT91" s="12">
        <f aca="true" t="shared" si="109" ref="AT91:AT101">SUM(AH91*100/AE91)</f>
        <v>38.65667339290862</v>
      </c>
      <c r="AU91" s="12">
        <f aca="true" t="shared" si="110" ref="AU91:AU101">SUM(AI91*100/AF91)</f>
        <v>39.769866954332976</v>
      </c>
      <c r="AV91" s="12">
        <f aca="true" t="shared" si="111" ref="AV91:AV101">SUM(AJ91*100/AD91)</f>
        <v>1.3377926421404682</v>
      </c>
      <c r="AW91" s="12">
        <f aca="true" t="shared" si="112" ref="AW91:AW101">SUM(AK91*100/AE91)</f>
        <v>1.7007783222830788</v>
      </c>
      <c r="AX91" s="12">
        <f aca="true" t="shared" si="113" ref="AX91:AX101">SUM(AL91*100/AF91)</f>
        <v>1.564185544768069</v>
      </c>
      <c r="AY91" s="12">
        <f aca="true" t="shared" si="114" ref="AY91:AY101">SUM(AM91*100/AD91)</f>
        <v>56.6650740563784</v>
      </c>
      <c r="AZ91" s="12">
        <f aca="true" t="shared" si="115" ref="AZ91:AZ101">SUM(AN91*100/AE91)</f>
        <v>59.440761026232344</v>
      </c>
      <c r="BA91" s="12">
        <f aca="true" t="shared" si="116" ref="BA91:BA101">SUM(AO91*100/AF91)</f>
        <v>58.39626033800791</v>
      </c>
      <c r="BB91" s="12">
        <f aca="true" t="shared" si="117" ref="BB91:BB101">SUM(AP91/AD91*100)</f>
        <v>0.3822264691829909</v>
      </c>
      <c r="BC91" s="12">
        <f aca="true" t="shared" si="118" ref="BC91:BC101">SUM(AQ91/AE91*100)</f>
        <v>0.2017872585759585</v>
      </c>
      <c r="BD91" s="12">
        <f aca="true" t="shared" si="119" ref="BD91:BD101">SUM(AR91/AF91*100)</f>
        <v>0.2696871628910464</v>
      </c>
    </row>
    <row r="92" spans="1:56" ht="27" customHeight="1">
      <c r="A92" s="20" t="s">
        <v>2</v>
      </c>
      <c r="B92" s="11" t="s">
        <v>78</v>
      </c>
      <c r="C92" s="17">
        <v>912</v>
      </c>
      <c r="D92" s="17">
        <v>3155</v>
      </c>
      <c r="E92" s="17">
        <v>4067</v>
      </c>
      <c r="F92" s="17">
        <v>211</v>
      </c>
      <c r="G92" s="17">
        <v>895</v>
      </c>
      <c r="H92" s="17">
        <v>1106</v>
      </c>
      <c r="I92" s="17">
        <v>26</v>
      </c>
      <c r="J92" s="17">
        <v>21</v>
      </c>
      <c r="K92" s="17">
        <v>47</v>
      </c>
      <c r="L92" s="17">
        <v>672</v>
      </c>
      <c r="M92" s="17">
        <v>2228</v>
      </c>
      <c r="N92" s="17">
        <v>2900</v>
      </c>
      <c r="O92" s="17">
        <v>3</v>
      </c>
      <c r="P92" s="17">
        <v>11</v>
      </c>
      <c r="Q92" s="17">
        <v>14</v>
      </c>
      <c r="R92" s="12">
        <f t="shared" si="96"/>
        <v>23.135964912280702</v>
      </c>
      <c r="S92" s="12">
        <f t="shared" si="97"/>
        <v>28.367670364500793</v>
      </c>
      <c r="T92" s="12">
        <f t="shared" si="98"/>
        <v>27.19449225473322</v>
      </c>
      <c r="U92" s="12">
        <f t="shared" si="99"/>
        <v>2.8508771929824563</v>
      </c>
      <c r="V92" s="12">
        <f t="shared" si="100"/>
        <v>0.6656101426307448</v>
      </c>
      <c r="W92" s="12">
        <f t="shared" si="101"/>
        <v>1.1556429800835997</v>
      </c>
      <c r="X92" s="12">
        <f t="shared" si="102"/>
        <v>73.6842105263158</v>
      </c>
      <c r="Y92" s="12">
        <f t="shared" si="103"/>
        <v>70.61806656101426</v>
      </c>
      <c r="Z92" s="12">
        <f t="shared" si="104"/>
        <v>71.30563068600934</v>
      </c>
      <c r="AA92" s="12">
        <f t="shared" si="105"/>
        <v>0.3289473684210526</v>
      </c>
      <c r="AB92" s="12">
        <f t="shared" si="106"/>
        <v>0.3486529318541997</v>
      </c>
      <c r="AC92" s="12">
        <f t="shared" si="107"/>
        <v>0.34423407917383825</v>
      </c>
      <c r="AD92" s="17">
        <v>665</v>
      </c>
      <c r="AE92" s="17">
        <v>2366</v>
      </c>
      <c r="AF92" s="17">
        <v>3031</v>
      </c>
      <c r="AG92" s="17">
        <v>152</v>
      </c>
      <c r="AH92" s="17">
        <v>637</v>
      </c>
      <c r="AI92" s="17">
        <v>789</v>
      </c>
      <c r="AJ92" s="17">
        <v>9</v>
      </c>
      <c r="AK92" s="17">
        <v>13</v>
      </c>
      <c r="AL92" s="17">
        <v>22</v>
      </c>
      <c r="AM92" s="17">
        <v>503</v>
      </c>
      <c r="AN92" s="17">
        <v>1713</v>
      </c>
      <c r="AO92" s="17">
        <v>2216</v>
      </c>
      <c r="AP92" s="17">
        <v>1</v>
      </c>
      <c r="AQ92" s="17">
        <v>3</v>
      </c>
      <c r="AR92" s="17">
        <v>4</v>
      </c>
      <c r="AS92" s="12">
        <f t="shared" si="108"/>
        <v>22.857142857142858</v>
      </c>
      <c r="AT92" s="12">
        <f t="shared" si="109"/>
        <v>26.923076923076923</v>
      </c>
      <c r="AU92" s="12">
        <f t="shared" si="110"/>
        <v>26.03101286704058</v>
      </c>
      <c r="AV92" s="12">
        <f t="shared" si="111"/>
        <v>1.3533834586466165</v>
      </c>
      <c r="AW92" s="12">
        <f t="shared" si="112"/>
        <v>0.5494505494505495</v>
      </c>
      <c r="AX92" s="12">
        <f t="shared" si="113"/>
        <v>0.7258330583965688</v>
      </c>
      <c r="AY92" s="12">
        <f t="shared" si="114"/>
        <v>75.6390977443609</v>
      </c>
      <c r="AZ92" s="12">
        <f t="shared" si="115"/>
        <v>72.40067624683009</v>
      </c>
      <c r="BA92" s="12">
        <f t="shared" si="116"/>
        <v>73.11118442758166</v>
      </c>
      <c r="BB92" s="12">
        <f t="shared" si="117"/>
        <v>0.15037593984962408</v>
      </c>
      <c r="BC92" s="12">
        <f t="shared" si="118"/>
        <v>0.12679628064243448</v>
      </c>
      <c r="BD92" s="12">
        <f t="shared" si="119"/>
        <v>0.13196964698119432</v>
      </c>
    </row>
    <row r="93" spans="1:56" ht="27" customHeight="1">
      <c r="A93" s="20" t="s">
        <v>3</v>
      </c>
      <c r="B93" s="11" t="s">
        <v>79</v>
      </c>
      <c r="C93" s="17">
        <v>82</v>
      </c>
      <c r="D93" s="17">
        <v>242</v>
      </c>
      <c r="E93" s="17">
        <v>324</v>
      </c>
      <c r="F93" s="17">
        <v>32</v>
      </c>
      <c r="G93" s="17">
        <v>85</v>
      </c>
      <c r="H93" s="17">
        <v>117</v>
      </c>
      <c r="I93" s="18" t="s">
        <v>6</v>
      </c>
      <c r="J93" s="18" t="s">
        <v>6</v>
      </c>
      <c r="K93" s="18" t="s">
        <v>6</v>
      </c>
      <c r="L93" s="17">
        <v>50</v>
      </c>
      <c r="M93" s="17">
        <v>157</v>
      </c>
      <c r="N93" s="17">
        <v>207</v>
      </c>
      <c r="O93" s="18" t="s">
        <v>6</v>
      </c>
      <c r="P93" s="18" t="s">
        <v>6</v>
      </c>
      <c r="Q93" s="18" t="s">
        <v>6</v>
      </c>
      <c r="R93" s="12">
        <f t="shared" si="96"/>
        <v>39.02439024390244</v>
      </c>
      <c r="S93" s="12">
        <f t="shared" si="97"/>
        <v>35.12396694214876</v>
      </c>
      <c r="T93" s="12">
        <f t="shared" si="98"/>
        <v>36.111111111111114</v>
      </c>
      <c r="U93" s="12"/>
      <c r="V93" s="12"/>
      <c r="W93" s="12"/>
      <c r="X93" s="12">
        <f t="shared" si="102"/>
        <v>60.97560975609756</v>
      </c>
      <c r="Y93" s="12">
        <f t="shared" si="103"/>
        <v>64.87603305785125</v>
      </c>
      <c r="Z93" s="12">
        <f t="shared" si="104"/>
        <v>63.888888888888886</v>
      </c>
      <c r="AA93" s="12"/>
      <c r="AB93" s="12"/>
      <c r="AC93" s="12"/>
      <c r="AD93" s="17">
        <v>77</v>
      </c>
      <c r="AE93" s="17">
        <v>226</v>
      </c>
      <c r="AF93" s="17">
        <v>303</v>
      </c>
      <c r="AG93" s="17">
        <v>30</v>
      </c>
      <c r="AH93" s="17">
        <v>80</v>
      </c>
      <c r="AI93" s="17">
        <v>110</v>
      </c>
      <c r="AJ93" s="18" t="s">
        <v>6</v>
      </c>
      <c r="AK93" s="18" t="s">
        <v>6</v>
      </c>
      <c r="AL93" s="18" t="s">
        <v>6</v>
      </c>
      <c r="AM93" s="17">
        <v>47</v>
      </c>
      <c r="AN93" s="17">
        <v>146</v>
      </c>
      <c r="AO93" s="17">
        <v>193</v>
      </c>
      <c r="AP93" s="18" t="s">
        <v>6</v>
      </c>
      <c r="AQ93" s="18" t="s">
        <v>6</v>
      </c>
      <c r="AR93" s="18" t="s">
        <v>6</v>
      </c>
      <c r="AS93" s="12">
        <f t="shared" si="108"/>
        <v>38.96103896103896</v>
      </c>
      <c r="AT93" s="12">
        <f t="shared" si="109"/>
        <v>35.39823008849557</v>
      </c>
      <c r="AU93" s="12">
        <f t="shared" si="110"/>
        <v>36.303630363036305</v>
      </c>
      <c r="AV93" s="12"/>
      <c r="AW93" s="12"/>
      <c r="AX93" s="12"/>
      <c r="AY93" s="12">
        <f t="shared" si="114"/>
        <v>61.03896103896104</v>
      </c>
      <c r="AZ93" s="12">
        <f t="shared" si="115"/>
        <v>64.60176991150442</v>
      </c>
      <c r="BA93" s="12">
        <f t="shared" si="116"/>
        <v>63.696369636963695</v>
      </c>
      <c r="BB93" s="12"/>
      <c r="BC93" s="12"/>
      <c r="BD93" s="12"/>
    </row>
    <row r="94" spans="1:56" ht="27" customHeight="1">
      <c r="A94" s="20" t="s">
        <v>4</v>
      </c>
      <c r="B94" s="11" t="s">
        <v>56</v>
      </c>
      <c r="C94" s="17">
        <v>10573</v>
      </c>
      <c r="D94" s="17">
        <v>19573</v>
      </c>
      <c r="E94" s="17">
        <v>30146</v>
      </c>
      <c r="F94" s="17">
        <v>2014</v>
      </c>
      <c r="G94" s="17">
        <v>3161</v>
      </c>
      <c r="H94" s="17">
        <v>5175</v>
      </c>
      <c r="I94" s="17">
        <v>273</v>
      </c>
      <c r="J94" s="17">
        <v>362</v>
      </c>
      <c r="K94" s="17">
        <v>635</v>
      </c>
      <c r="L94" s="17">
        <v>7933</v>
      </c>
      <c r="M94" s="17">
        <v>15639</v>
      </c>
      <c r="N94" s="17">
        <v>23572</v>
      </c>
      <c r="O94" s="17">
        <v>353</v>
      </c>
      <c r="P94" s="17">
        <v>411</v>
      </c>
      <c r="Q94" s="17">
        <v>764</v>
      </c>
      <c r="R94" s="12">
        <f t="shared" si="96"/>
        <v>19.04851981462215</v>
      </c>
      <c r="S94" s="12">
        <f t="shared" si="97"/>
        <v>16.149798191386093</v>
      </c>
      <c r="T94" s="12">
        <f t="shared" si="98"/>
        <v>17.16645657798713</v>
      </c>
      <c r="U94" s="12">
        <f t="shared" si="99"/>
        <v>2.5820486143951573</v>
      </c>
      <c r="V94" s="12">
        <f t="shared" si="100"/>
        <v>1.8494865375772749</v>
      </c>
      <c r="W94" s="12">
        <f t="shared" si="101"/>
        <v>2.1064154448351355</v>
      </c>
      <c r="X94" s="12">
        <f t="shared" si="102"/>
        <v>75.03073867398089</v>
      </c>
      <c r="Y94" s="12">
        <f t="shared" si="103"/>
        <v>79.90088387063813</v>
      </c>
      <c r="Z94" s="12">
        <f t="shared" si="104"/>
        <v>78.19279506402177</v>
      </c>
      <c r="AA94" s="12">
        <f t="shared" si="105"/>
        <v>3.3386928970017973</v>
      </c>
      <c r="AB94" s="12">
        <f t="shared" si="106"/>
        <v>2.099831400398508</v>
      </c>
      <c r="AC94" s="12">
        <f t="shared" si="107"/>
        <v>2.5343329131559744</v>
      </c>
      <c r="AD94" s="17">
        <v>10058</v>
      </c>
      <c r="AE94" s="17">
        <v>18503</v>
      </c>
      <c r="AF94" s="17">
        <v>28561</v>
      </c>
      <c r="AG94" s="17">
        <v>1918</v>
      </c>
      <c r="AH94" s="17">
        <v>2993</v>
      </c>
      <c r="AI94" s="17">
        <v>4911</v>
      </c>
      <c r="AJ94" s="17">
        <v>240</v>
      </c>
      <c r="AK94" s="17">
        <v>334</v>
      </c>
      <c r="AL94" s="17">
        <v>574</v>
      </c>
      <c r="AM94" s="17">
        <v>7571</v>
      </c>
      <c r="AN94" s="17">
        <v>14792</v>
      </c>
      <c r="AO94" s="17">
        <v>22363</v>
      </c>
      <c r="AP94" s="17">
        <v>329</v>
      </c>
      <c r="AQ94" s="17">
        <v>384</v>
      </c>
      <c r="AR94" s="17">
        <v>713</v>
      </c>
      <c r="AS94" s="12">
        <f t="shared" si="108"/>
        <v>19.069397494531717</v>
      </c>
      <c r="AT94" s="12">
        <f t="shared" si="109"/>
        <v>16.175755282927092</v>
      </c>
      <c r="AU94" s="12">
        <f t="shared" si="110"/>
        <v>17.194776093274044</v>
      </c>
      <c r="AV94" s="12">
        <f t="shared" si="111"/>
        <v>2.3861602704314975</v>
      </c>
      <c r="AW94" s="12">
        <f t="shared" si="112"/>
        <v>1.805112684429552</v>
      </c>
      <c r="AX94" s="12">
        <f t="shared" si="113"/>
        <v>2.0097335527467526</v>
      </c>
      <c r="AY94" s="12">
        <f t="shared" si="114"/>
        <v>75.27341419765361</v>
      </c>
      <c r="AZ94" s="12">
        <f t="shared" si="115"/>
        <v>79.9437928984489</v>
      </c>
      <c r="BA94" s="12">
        <f t="shared" si="116"/>
        <v>78.29907916389482</v>
      </c>
      <c r="BB94" s="12">
        <f t="shared" si="117"/>
        <v>3.2710280373831773</v>
      </c>
      <c r="BC94" s="12">
        <f t="shared" si="118"/>
        <v>2.0753391341944547</v>
      </c>
      <c r="BD94" s="12">
        <f t="shared" si="119"/>
        <v>2.496411190084381</v>
      </c>
    </row>
    <row r="95" spans="1:56" ht="27" customHeight="1">
      <c r="A95" s="20" t="s">
        <v>5</v>
      </c>
      <c r="B95" s="11" t="s">
        <v>80</v>
      </c>
      <c r="C95" s="17">
        <v>76</v>
      </c>
      <c r="D95" s="17">
        <v>219</v>
      </c>
      <c r="E95" s="17">
        <v>295</v>
      </c>
      <c r="F95" s="17">
        <v>42</v>
      </c>
      <c r="G95" s="17">
        <v>125</v>
      </c>
      <c r="H95" s="17">
        <v>167</v>
      </c>
      <c r="I95" s="18" t="s">
        <v>6</v>
      </c>
      <c r="J95" s="17">
        <v>1</v>
      </c>
      <c r="K95" s="17">
        <v>1</v>
      </c>
      <c r="L95" s="17">
        <v>31</v>
      </c>
      <c r="M95" s="17">
        <v>85</v>
      </c>
      <c r="N95" s="17">
        <v>116</v>
      </c>
      <c r="O95" s="17">
        <v>3</v>
      </c>
      <c r="P95" s="17">
        <v>8</v>
      </c>
      <c r="Q95" s="17">
        <v>11</v>
      </c>
      <c r="R95" s="12">
        <f t="shared" si="96"/>
        <v>55.26315789473684</v>
      </c>
      <c r="S95" s="12">
        <f t="shared" si="97"/>
        <v>57.077625570776256</v>
      </c>
      <c r="T95" s="12">
        <f t="shared" si="98"/>
        <v>56.610169491525426</v>
      </c>
      <c r="U95" s="12"/>
      <c r="V95" s="12">
        <f t="shared" si="100"/>
        <v>0.45662100456621</v>
      </c>
      <c r="W95" s="12">
        <f t="shared" si="101"/>
        <v>0.3389830508474576</v>
      </c>
      <c r="X95" s="12">
        <f t="shared" si="102"/>
        <v>40.78947368421053</v>
      </c>
      <c r="Y95" s="12">
        <f t="shared" si="103"/>
        <v>38.81278538812786</v>
      </c>
      <c r="Z95" s="12">
        <f t="shared" si="104"/>
        <v>39.32203389830509</v>
      </c>
      <c r="AA95" s="12">
        <f t="shared" si="105"/>
        <v>3.9473684210526314</v>
      </c>
      <c r="AB95" s="12">
        <f t="shared" si="106"/>
        <v>3.65296803652968</v>
      </c>
      <c r="AC95" s="12">
        <f t="shared" si="107"/>
        <v>3.728813559322034</v>
      </c>
      <c r="AD95" s="17">
        <v>70</v>
      </c>
      <c r="AE95" s="17">
        <v>208</v>
      </c>
      <c r="AF95" s="17">
        <v>278</v>
      </c>
      <c r="AG95" s="17">
        <v>37</v>
      </c>
      <c r="AH95" s="17">
        <v>121</v>
      </c>
      <c r="AI95" s="17">
        <v>158</v>
      </c>
      <c r="AJ95" s="18" t="s">
        <v>6</v>
      </c>
      <c r="AK95" s="17">
        <v>1</v>
      </c>
      <c r="AL95" s="17">
        <v>1</v>
      </c>
      <c r="AM95" s="17">
        <v>30</v>
      </c>
      <c r="AN95" s="17">
        <v>79</v>
      </c>
      <c r="AO95" s="17">
        <v>109</v>
      </c>
      <c r="AP95" s="17">
        <v>3</v>
      </c>
      <c r="AQ95" s="17">
        <v>7</v>
      </c>
      <c r="AR95" s="17">
        <v>10</v>
      </c>
      <c r="AS95" s="12">
        <f t="shared" si="108"/>
        <v>52.857142857142854</v>
      </c>
      <c r="AT95" s="12">
        <f t="shared" si="109"/>
        <v>58.17307692307692</v>
      </c>
      <c r="AU95" s="12">
        <f t="shared" si="110"/>
        <v>56.83453237410072</v>
      </c>
      <c r="AV95" s="12"/>
      <c r="AW95" s="12">
        <f t="shared" si="112"/>
        <v>0.4807692307692308</v>
      </c>
      <c r="AX95" s="12">
        <f t="shared" si="113"/>
        <v>0.3597122302158273</v>
      </c>
      <c r="AY95" s="12">
        <f t="shared" si="114"/>
        <v>42.857142857142854</v>
      </c>
      <c r="AZ95" s="12">
        <f t="shared" si="115"/>
        <v>37.98076923076923</v>
      </c>
      <c r="BA95" s="12">
        <f t="shared" si="116"/>
        <v>39.20863309352518</v>
      </c>
      <c r="BB95" s="12">
        <f t="shared" si="117"/>
        <v>4.285714285714286</v>
      </c>
      <c r="BC95" s="12">
        <f t="shared" si="118"/>
        <v>3.3653846153846154</v>
      </c>
      <c r="BD95" s="12">
        <f t="shared" si="119"/>
        <v>3.597122302158273</v>
      </c>
    </row>
    <row r="96" spans="1:56" ht="27" customHeight="1">
      <c r="A96" s="20" t="s">
        <v>7</v>
      </c>
      <c r="B96" s="11" t="s">
        <v>81</v>
      </c>
      <c r="C96" s="17">
        <v>625</v>
      </c>
      <c r="D96" s="17">
        <v>7417</v>
      </c>
      <c r="E96" s="17">
        <v>8042</v>
      </c>
      <c r="F96" s="17">
        <v>268</v>
      </c>
      <c r="G96" s="17">
        <v>2490</v>
      </c>
      <c r="H96" s="17">
        <v>2758</v>
      </c>
      <c r="I96" s="17">
        <v>53</v>
      </c>
      <c r="J96" s="17">
        <v>417</v>
      </c>
      <c r="K96" s="17">
        <v>470</v>
      </c>
      <c r="L96" s="17">
        <v>300</v>
      </c>
      <c r="M96" s="17">
        <v>4443</v>
      </c>
      <c r="N96" s="17">
        <v>4743</v>
      </c>
      <c r="O96" s="17">
        <v>4</v>
      </c>
      <c r="P96" s="17">
        <v>67</v>
      </c>
      <c r="Q96" s="17">
        <v>71</v>
      </c>
      <c r="R96" s="12">
        <f t="shared" si="96"/>
        <v>42.88</v>
      </c>
      <c r="S96" s="12">
        <f t="shared" si="97"/>
        <v>33.57152487528651</v>
      </c>
      <c r="T96" s="12">
        <f t="shared" si="98"/>
        <v>34.294951504600846</v>
      </c>
      <c r="U96" s="12">
        <f t="shared" si="99"/>
        <v>8.48</v>
      </c>
      <c r="V96" s="12">
        <f t="shared" si="100"/>
        <v>5.622219226102198</v>
      </c>
      <c r="W96" s="12">
        <f t="shared" si="101"/>
        <v>5.844317333996519</v>
      </c>
      <c r="X96" s="12">
        <f t="shared" si="102"/>
        <v>48</v>
      </c>
      <c r="Y96" s="12">
        <f t="shared" si="103"/>
        <v>59.90292571120399</v>
      </c>
      <c r="Z96" s="12">
        <f t="shared" si="104"/>
        <v>58.977866202437205</v>
      </c>
      <c r="AA96" s="12">
        <f t="shared" si="105"/>
        <v>0.64</v>
      </c>
      <c r="AB96" s="12">
        <f t="shared" si="106"/>
        <v>0.9033301874073075</v>
      </c>
      <c r="AC96" s="12">
        <f t="shared" si="107"/>
        <v>0.8828649589654314</v>
      </c>
      <c r="AD96" s="17">
        <v>579</v>
      </c>
      <c r="AE96" s="17">
        <v>6783</v>
      </c>
      <c r="AF96" s="17">
        <v>7362</v>
      </c>
      <c r="AG96" s="17">
        <v>249</v>
      </c>
      <c r="AH96" s="17">
        <v>2318</v>
      </c>
      <c r="AI96" s="17">
        <v>2567</v>
      </c>
      <c r="AJ96" s="17">
        <v>51</v>
      </c>
      <c r="AK96" s="17">
        <v>384</v>
      </c>
      <c r="AL96" s="17">
        <v>435</v>
      </c>
      <c r="AM96" s="17">
        <v>275</v>
      </c>
      <c r="AN96" s="17">
        <v>4017</v>
      </c>
      <c r="AO96" s="17">
        <v>4292</v>
      </c>
      <c r="AP96" s="17">
        <v>4</v>
      </c>
      <c r="AQ96" s="17">
        <v>64</v>
      </c>
      <c r="AR96" s="17">
        <v>68</v>
      </c>
      <c r="AS96" s="12">
        <f t="shared" si="108"/>
        <v>43.005181347150256</v>
      </c>
      <c r="AT96" s="12">
        <f t="shared" si="109"/>
        <v>34.173669467787114</v>
      </c>
      <c r="AU96" s="12">
        <f t="shared" si="110"/>
        <v>34.86824232545504</v>
      </c>
      <c r="AV96" s="12">
        <f t="shared" si="111"/>
        <v>8.808290155440414</v>
      </c>
      <c r="AW96" s="12">
        <f t="shared" si="112"/>
        <v>5.6612118531623175</v>
      </c>
      <c r="AX96" s="12">
        <f t="shared" si="113"/>
        <v>5.908720456397718</v>
      </c>
      <c r="AY96" s="12">
        <f t="shared" si="114"/>
        <v>47.49568221070812</v>
      </c>
      <c r="AZ96" s="12">
        <f t="shared" si="115"/>
        <v>59.22158337019018</v>
      </c>
      <c r="BA96" s="12">
        <f t="shared" si="116"/>
        <v>58.29937516979082</v>
      </c>
      <c r="BB96" s="12">
        <f t="shared" si="117"/>
        <v>0.690846286701209</v>
      </c>
      <c r="BC96" s="12">
        <f t="shared" si="118"/>
        <v>0.9435353088603863</v>
      </c>
      <c r="BD96" s="12">
        <f t="shared" si="119"/>
        <v>0.9236620483564248</v>
      </c>
    </row>
    <row r="97" spans="1:56" ht="27" customHeight="1">
      <c r="A97" s="20" t="s">
        <v>8</v>
      </c>
      <c r="B97" s="11" t="s">
        <v>120</v>
      </c>
      <c r="C97" s="17">
        <v>757</v>
      </c>
      <c r="D97" s="17">
        <v>1330</v>
      </c>
      <c r="E97" s="17">
        <v>2087</v>
      </c>
      <c r="F97" s="17">
        <v>336</v>
      </c>
      <c r="G97" s="17">
        <v>602</v>
      </c>
      <c r="H97" s="17">
        <v>938</v>
      </c>
      <c r="I97" s="18" t="s">
        <v>6</v>
      </c>
      <c r="J97" s="18" t="s">
        <v>6</v>
      </c>
      <c r="K97" s="18" t="s">
        <v>6</v>
      </c>
      <c r="L97" s="17">
        <v>420</v>
      </c>
      <c r="M97" s="17">
        <v>726</v>
      </c>
      <c r="N97" s="17">
        <v>1146</v>
      </c>
      <c r="O97" s="17">
        <v>1</v>
      </c>
      <c r="P97" s="17">
        <v>2</v>
      </c>
      <c r="Q97" s="17">
        <v>3</v>
      </c>
      <c r="R97" s="12">
        <f t="shared" si="96"/>
        <v>44.385733157199475</v>
      </c>
      <c r="S97" s="12">
        <f t="shared" si="97"/>
        <v>45.26315789473684</v>
      </c>
      <c r="T97" s="12">
        <f t="shared" si="98"/>
        <v>44.94489698131289</v>
      </c>
      <c r="U97" s="12"/>
      <c r="V97" s="12"/>
      <c r="W97" s="12"/>
      <c r="X97" s="12">
        <f t="shared" si="102"/>
        <v>55.48216644649934</v>
      </c>
      <c r="Y97" s="12">
        <f t="shared" si="103"/>
        <v>54.58646616541353</v>
      </c>
      <c r="Z97" s="12">
        <f t="shared" si="104"/>
        <v>54.91135601341639</v>
      </c>
      <c r="AA97" s="12">
        <f t="shared" si="105"/>
        <v>0.13210039630118892</v>
      </c>
      <c r="AB97" s="12">
        <f t="shared" si="106"/>
        <v>0.15037593984962408</v>
      </c>
      <c r="AC97" s="12">
        <f t="shared" si="107"/>
        <v>0.1437470052707235</v>
      </c>
      <c r="AD97" s="17">
        <v>695</v>
      </c>
      <c r="AE97" s="17">
        <v>1225</v>
      </c>
      <c r="AF97" s="17">
        <v>1920</v>
      </c>
      <c r="AG97" s="17">
        <v>305</v>
      </c>
      <c r="AH97" s="17">
        <v>542</v>
      </c>
      <c r="AI97" s="17">
        <v>847</v>
      </c>
      <c r="AJ97" s="18" t="s">
        <v>6</v>
      </c>
      <c r="AK97" s="18" t="s">
        <v>6</v>
      </c>
      <c r="AL97" s="18" t="s">
        <v>6</v>
      </c>
      <c r="AM97" s="17">
        <v>389</v>
      </c>
      <c r="AN97" s="17">
        <v>681</v>
      </c>
      <c r="AO97" s="17">
        <v>1070</v>
      </c>
      <c r="AP97" s="17">
        <v>1</v>
      </c>
      <c r="AQ97" s="17">
        <v>2</v>
      </c>
      <c r="AR97" s="17">
        <v>3</v>
      </c>
      <c r="AS97" s="12">
        <f t="shared" si="108"/>
        <v>43.884892086330936</v>
      </c>
      <c r="AT97" s="12">
        <f t="shared" si="109"/>
        <v>44.244897959183675</v>
      </c>
      <c r="AU97" s="12">
        <f t="shared" si="110"/>
        <v>44.114583333333336</v>
      </c>
      <c r="AV97" s="12"/>
      <c r="AW97" s="12"/>
      <c r="AX97" s="12"/>
      <c r="AY97" s="12">
        <f t="shared" si="114"/>
        <v>55.97122302158273</v>
      </c>
      <c r="AZ97" s="12">
        <f t="shared" si="115"/>
        <v>55.59183673469388</v>
      </c>
      <c r="BA97" s="12">
        <f t="shared" si="116"/>
        <v>55.729166666666664</v>
      </c>
      <c r="BB97" s="12">
        <f t="shared" si="117"/>
        <v>0.14388489208633093</v>
      </c>
      <c r="BC97" s="12">
        <f t="shared" si="118"/>
        <v>0.163265306122449</v>
      </c>
      <c r="BD97" s="12">
        <f t="shared" si="119"/>
        <v>0.15625</v>
      </c>
    </row>
    <row r="98" spans="1:56" ht="27" customHeight="1">
      <c r="A98" s="20" t="s">
        <v>9</v>
      </c>
      <c r="B98" s="11" t="s">
        <v>82</v>
      </c>
      <c r="C98" s="17">
        <v>434</v>
      </c>
      <c r="D98" s="17">
        <v>1480</v>
      </c>
      <c r="E98" s="17">
        <v>1914</v>
      </c>
      <c r="F98" s="17">
        <v>132</v>
      </c>
      <c r="G98" s="17">
        <v>441</v>
      </c>
      <c r="H98" s="17">
        <v>573</v>
      </c>
      <c r="I98" s="17">
        <v>19</v>
      </c>
      <c r="J98" s="17">
        <v>74</v>
      </c>
      <c r="K98" s="17">
        <v>93</v>
      </c>
      <c r="L98" s="17">
        <v>280</v>
      </c>
      <c r="M98" s="17">
        <v>946</v>
      </c>
      <c r="N98" s="17">
        <v>1226</v>
      </c>
      <c r="O98" s="17">
        <v>3</v>
      </c>
      <c r="P98" s="17">
        <v>19</v>
      </c>
      <c r="Q98" s="17">
        <v>22</v>
      </c>
      <c r="R98" s="12">
        <f t="shared" si="96"/>
        <v>30.4147465437788</v>
      </c>
      <c r="S98" s="12">
        <f t="shared" si="97"/>
        <v>29.7972972972973</v>
      </c>
      <c r="T98" s="12">
        <f t="shared" si="98"/>
        <v>29.937304075235108</v>
      </c>
      <c r="U98" s="12">
        <f t="shared" si="99"/>
        <v>4.377880184331797</v>
      </c>
      <c r="V98" s="12">
        <f t="shared" si="100"/>
        <v>5</v>
      </c>
      <c r="W98" s="12">
        <f t="shared" si="101"/>
        <v>4.858934169278997</v>
      </c>
      <c r="X98" s="12">
        <f t="shared" si="102"/>
        <v>64.51612903225806</v>
      </c>
      <c r="Y98" s="12">
        <f t="shared" si="103"/>
        <v>63.91891891891892</v>
      </c>
      <c r="Z98" s="12">
        <f t="shared" si="104"/>
        <v>64.05433646812958</v>
      </c>
      <c r="AA98" s="12">
        <f t="shared" si="105"/>
        <v>0.6912442396313364</v>
      </c>
      <c r="AB98" s="12">
        <f t="shared" si="106"/>
        <v>1.2837837837837838</v>
      </c>
      <c r="AC98" s="12">
        <f t="shared" si="107"/>
        <v>1.1494252873563218</v>
      </c>
      <c r="AD98" s="17">
        <v>355</v>
      </c>
      <c r="AE98" s="17">
        <v>1135</v>
      </c>
      <c r="AF98" s="17">
        <v>1490</v>
      </c>
      <c r="AG98" s="17">
        <v>97</v>
      </c>
      <c r="AH98" s="17">
        <v>343</v>
      </c>
      <c r="AI98" s="17">
        <v>440</v>
      </c>
      <c r="AJ98" s="17">
        <v>15</v>
      </c>
      <c r="AK98" s="17">
        <v>39</v>
      </c>
      <c r="AL98" s="17">
        <v>54</v>
      </c>
      <c r="AM98" s="17">
        <v>241</v>
      </c>
      <c r="AN98" s="17">
        <v>738</v>
      </c>
      <c r="AO98" s="17">
        <v>979</v>
      </c>
      <c r="AP98" s="17">
        <v>2</v>
      </c>
      <c r="AQ98" s="17">
        <v>15</v>
      </c>
      <c r="AR98" s="17">
        <v>17</v>
      </c>
      <c r="AS98" s="12">
        <f t="shared" si="108"/>
        <v>27.323943661971832</v>
      </c>
      <c r="AT98" s="12">
        <f t="shared" si="109"/>
        <v>30.220264317180618</v>
      </c>
      <c r="AU98" s="12">
        <f t="shared" si="110"/>
        <v>29.530201342281877</v>
      </c>
      <c r="AV98" s="12">
        <f t="shared" si="111"/>
        <v>4.225352112676056</v>
      </c>
      <c r="AW98" s="12">
        <f t="shared" si="112"/>
        <v>3.436123348017621</v>
      </c>
      <c r="AX98" s="12">
        <f t="shared" si="113"/>
        <v>3.6241610738255035</v>
      </c>
      <c r="AY98" s="12">
        <f t="shared" si="114"/>
        <v>67.88732394366197</v>
      </c>
      <c r="AZ98" s="12">
        <f t="shared" si="115"/>
        <v>65.02202643171806</v>
      </c>
      <c r="BA98" s="12">
        <f t="shared" si="116"/>
        <v>65.70469798657719</v>
      </c>
      <c r="BB98" s="12">
        <f t="shared" si="117"/>
        <v>0.5633802816901409</v>
      </c>
      <c r="BC98" s="12">
        <f t="shared" si="118"/>
        <v>1.3215859030837005</v>
      </c>
      <c r="BD98" s="12">
        <f t="shared" si="119"/>
        <v>1.1409395973154361</v>
      </c>
    </row>
    <row r="99" spans="1:56" ht="27" customHeight="1">
      <c r="A99" s="20" t="s">
        <v>10</v>
      </c>
      <c r="B99" s="11" t="s">
        <v>83</v>
      </c>
      <c r="C99" s="17">
        <v>2323</v>
      </c>
      <c r="D99" s="17">
        <v>7734</v>
      </c>
      <c r="E99" s="17">
        <v>10057</v>
      </c>
      <c r="F99" s="17">
        <v>1083</v>
      </c>
      <c r="G99" s="17">
        <v>3761</v>
      </c>
      <c r="H99" s="17">
        <v>4844</v>
      </c>
      <c r="I99" s="17">
        <v>46</v>
      </c>
      <c r="J99" s="17">
        <v>230</v>
      </c>
      <c r="K99" s="17">
        <v>276</v>
      </c>
      <c r="L99" s="17">
        <v>1132</v>
      </c>
      <c r="M99" s="17">
        <v>3453</v>
      </c>
      <c r="N99" s="17">
        <v>4585</v>
      </c>
      <c r="O99" s="17">
        <v>62</v>
      </c>
      <c r="P99" s="17">
        <v>290</v>
      </c>
      <c r="Q99" s="17">
        <v>352</v>
      </c>
      <c r="R99" s="12">
        <f t="shared" si="96"/>
        <v>46.62074903142488</v>
      </c>
      <c r="S99" s="12">
        <f t="shared" si="97"/>
        <v>48.629428497543316</v>
      </c>
      <c r="T99" s="12">
        <f t="shared" si="98"/>
        <v>48.16545689569454</v>
      </c>
      <c r="U99" s="12">
        <f t="shared" si="99"/>
        <v>1.9801980198019802</v>
      </c>
      <c r="V99" s="12">
        <f t="shared" si="100"/>
        <v>2.973881561934316</v>
      </c>
      <c r="W99" s="12">
        <f t="shared" si="101"/>
        <v>2.744357164164264</v>
      </c>
      <c r="X99" s="12">
        <f t="shared" si="102"/>
        <v>48.73009040034438</v>
      </c>
      <c r="Y99" s="12">
        <f t="shared" si="103"/>
        <v>44.64701318851823</v>
      </c>
      <c r="Z99" s="12">
        <f t="shared" si="104"/>
        <v>45.5901362235259</v>
      </c>
      <c r="AA99" s="12">
        <f t="shared" si="105"/>
        <v>2.668962548428756</v>
      </c>
      <c r="AB99" s="12">
        <f t="shared" si="106"/>
        <v>3.7496767520041376</v>
      </c>
      <c r="AC99" s="12">
        <f t="shared" si="107"/>
        <v>3.500049716615293</v>
      </c>
      <c r="AD99" s="17">
        <v>2217</v>
      </c>
      <c r="AE99" s="17">
        <v>7217</v>
      </c>
      <c r="AF99" s="17">
        <v>9434</v>
      </c>
      <c r="AG99" s="17">
        <v>1046</v>
      </c>
      <c r="AH99" s="17">
        <v>3544</v>
      </c>
      <c r="AI99" s="17">
        <v>4590</v>
      </c>
      <c r="AJ99" s="17">
        <v>43</v>
      </c>
      <c r="AK99" s="17">
        <v>212</v>
      </c>
      <c r="AL99" s="17">
        <v>255</v>
      </c>
      <c r="AM99" s="17">
        <v>1067</v>
      </c>
      <c r="AN99" s="17">
        <v>3194</v>
      </c>
      <c r="AO99" s="17">
        <v>4261</v>
      </c>
      <c r="AP99" s="17">
        <v>61</v>
      </c>
      <c r="AQ99" s="17">
        <v>267</v>
      </c>
      <c r="AR99" s="17">
        <v>328</v>
      </c>
      <c r="AS99" s="12">
        <f t="shared" si="108"/>
        <v>47.1808750563825</v>
      </c>
      <c r="AT99" s="12">
        <f t="shared" si="109"/>
        <v>49.10627684633504</v>
      </c>
      <c r="AU99" s="12">
        <f t="shared" si="110"/>
        <v>48.65380538477846</v>
      </c>
      <c r="AV99" s="12">
        <f t="shared" si="111"/>
        <v>1.9395579612088407</v>
      </c>
      <c r="AW99" s="12">
        <f t="shared" si="112"/>
        <v>2.937508660108078</v>
      </c>
      <c r="AX99" s="12">
        <f t="shared" si="113"/>
        <v>2.7029891880432477</v>
      </c>
      <c r="AY99" s="12">
        <f t="shared" si="114"/>
        <v>48.12810103743798</v>
      </c>
      <c r="AZ99" s="12">
        <f t="shared" si="115"/>
        <v>44.25661632257171</v>
      </c>
      <c r="BA99" s="12">
        <f t="shared" si="116"/>
        <v>45.16641933432266</v>
      </c>
      <c r="BB99" s="12">
        <f t="shared" si="117"/>
        <v>2.751465944970681</v>
      </c>
      <c r="BC99" s="12">
        <f t="shared" si="118"/>
        <v>3.6995981709851735</v>
      </c>
      <c r="BD99" s="12">
        <f t="shared" si="119"/>
        <v>3.4767860928556287</v>
      </c>
    </row>
    <row r="100" spans="1:56" ht="27" customHeight="1">
      <c r="A100" s="20"/>
      <c r="B100" s="1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1:56" ht="27" customHeight="1">
      <c r="A101" s="20"/>
      <c r="B101" s="11" t="s">
        <v>28</v>
      </c>
      <c r="C101" s="17">
        <f aca="true" t="shared" si="120" ref="C101:Q101">SUM(C91:C100)</f>
        <v>17897</v>
      </c>
      <c r="D101" s="17">
        <f t="shared" si="120"/>
        <v>44643</v>
      </c>
      <c r="E101" s="17">
        <f t="shared" si="120"/>
        <v>62540</v>
      </c>
      <c r="F101" s="17">
        <f t="shared" si="120"/>
        <v>4993</v>
      </c>
      <c r="G101" s="17">
        <f t="shared" si="120"/>
        <v>12909</v>
      </c>
      <c r="H101" s="17">
        <f t="shared" si="120"/>
        <v>17902</v>
      </c>
      <c r="I101" s="17">
        <f t="shared" si="120"/>
        <v>445</v>
      </c>
      <c r="J101" s="17">
        <f t="shared" si="120"/>
        <v>1164</v>
      </c>
      <c r="K101" s="17">
        <f t="shared" si="120"/>
        <v>1609</v>
      </c>
      <c r="L101" s="17">
        <f t="shared" si="120"/>
        <v>12022</v>
      </c>
      <c r="M101" s="17">
        <f t="shared" si="120"/>
        <v>29755</v>
      </c>
      <c r="N101" s="17">
        <f t="shared" si="120"/>
        <v>41777</v>
      </c>
      <c r="O101" s="17">
        <f t="shared" si="120"/>
        <v>437</v>
      </c>
      <c r="P101" s="17">
        <f t="shared" si="120"/>
        <v>815</v>
      </c>
      <c r="Q101" s="17">
        <f t="shared" si="120"/>
        <v>1252</v>
      </c>
      <c r="R101" s="12">
        <f t="shared" si="96"/>
        <v>27.89853047996871</v>
      </c>
      <c r="S101" s="12">
        <f t="shared" si="97"/>
        <v>28.9160674685841</v>
      </c>
      <c r="T101" s="12">
        <f t="shared" si="98"/>
        <v>28.62488007675088</v>
      </c>
      <c r="U101" s="12">
        <f t="shared" si="99"/>
        <v>2.4864502430574955</v>
      </c>
      <c r="V101" s="12">
        <f t="shared" si="100"/>
        <v>2.6073516564746995</v>
      </c>
      <c r="W101" s="12">
        <f t="shared" si="101"/>
        <v>2.572753437799808</v>
      </c>
      <c r="X101" s="12">
        <f t="shared" si="102"/>
        <v>67.17326926300497</v>
      </c>
      <c r="Y101" s="12">
        <f t="shared" si="103"/>
        <v>66.65098671684251</v>
      </c>
      <c r="Z101" s="12">
        <f t="shared" si="104"/>
        <v>66.80044771346338</v>
      </c>
      <c r="AA101" s="12">
        <f t="shared" si="105"/>
        <v>2.441750013968822</v>
      </c>
      <c r="AB101" s="12">
        <f t="shared" si="106"/>
        <v>1.825594158098694</v>
      </c>
      <c r="AC101" s="12">
        <f t="shared" si="107"/>
        <v>2.0019187719859293</v>
      </c>
      <c r="AD101" s="17">
        <f aca="true" t="shared" si="121" ref="AD101:AR101">SUM(AD91:AD100)</f>
        <v>16809</v>
      </c>
      <c r="AE101" s="17">
        <f t="shared" si="121"/>
        <v>41132</v>
      </c>
      <c r="AF101" s="17">
        <f t="shared" si="121"/>
        <v>57941</v>
      </c>
      <c r="AG101" s="17">
        <f t="shared" si="121"/>
        <v>4705</v>
      </c>
      <c r="AH101" s="17">
        <f t="shared" si="121"/>
        <v>11919</v>
      </c>
      <c r="AI101" s="17">
        <f t="shared" si="121"/>
        <v>16624</v>
      </c>
      <c r="AJ101" s="17">
        <f t="shared" si="121"/>
        <v>386</v>
      </c>
      <c r="AK101" s="17">
        <f t="shared" si="121"/>
        <v>1042</v>
      </c>
      <c r="AL101" s="17">
        <f t="shared" si="121"/>
        <v>1428</v>
      </c>
      <c r="AM101" s="17">
        <f t="shared" si="121"/>
        <v>11309</v>
      </c>
      <c r="AN101" s="17">
        <f t="shared" si="121"/>
        <v>27422</v>
      </c>
      <c r="AO101" s="17">
        <f t="shared" si="121"/>
        <v>38731</v>
      </c>
      <c r="AP101" s="17">
        <f t="shared" si="121"/>
        <v>409</v>
      </c>
      <c r="AQ101" s="17">
        <f t="shared" si="121"/>
        <v>749</v>
      </c>
      <c r="AR101" s="17">
        <f t="shared" si="121"/>
        <v>1158</v>
      </c>
      <c r="AS101" s="12">
        <f t="shared" si="108"/>
        <v>27.990957225295972</v>
      </c>
      <c r="AT101" s="12">
        <f t="shared" si="109"/>
        <v>28.977438490712828</v>
      </c>
      <c r="AU101" s="12">
        <f t="shared" si="110"/>
        <v>28.691254897223036</v>
      </c>
      <c r="AV101" s="12">
        <f t="shared" si="111"/>
        <v>2.2963888393122733</v>
      </c>
      <c r="AW101" s="12">
        <f t="shared" si="112"/>
        <v>2.5333074005640377</v>
      </c>
      <c r="AX101" s="12">
        <f t="shared" si="113"/>
        <v>2.4645760342417287</v>
      </c>
      <c r="AY101" s="12">
        <f t="shared" si="114"/>
        <v>67.27943363674223</v>
      </c>
      <c r="AZ101" s="12">
        <f t="shared" si="115"/>
        <v>66.66828746474764</v>
      </c>
      <c r="BA101" s="12">
        <f t="shared" si="116"/>
        <v>66.84558430127198</v>
      </c>
      <c r="BB101" s="12">
        <f t="shared" si="117"/>
        <v>2.433220298649533</v>
      </c>
      <c r="BC101" s="12">
        <f t="shared" si="118"/>
        <v>1.8209666439754937</v>
      </c>
      <c r="BD101" s="12">
        <f t="shared" si="119"/>
        <v>1.9985847672632506</v>
      </c>
    </row>
    <row r="102" spans="1:56" ht="27" customHeight="1">
      <c r="A102" s="20"/>
      <c r="B102" s="1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1:56" ht="27" customHeight="1">
      <c r="A103" s="20"/>
      <c r="B103" s="19" t="s">
        <v>121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1:56" ht="27" customHeight="1">
      <c r="A104" s="20"/>
      <c r="B104" s="1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6" ht="27" customHeight="1">
      <c r="A105" s="20" t="s">
        <v>1</v>
      </c>
      <c r="B105" s="11" t="s">
        <v>122</v>
      </c>
      <c r="C105" s="17">
        <v>4751</v>
      </c>
      <c r="D105" s="17">
        <v>60660</v>
      </c>
      <c r="E105" s="17">
        <v>65411</v>
      </c>
      <c r="F105" s="17">
        <v>1429</v>
      </c>
      <c r="G105" s="17">
        <v>16914</v>
      </c>
      <c r="H105" s="17">
        <v>18343</v>
      </c>
      <c r="I105" s="17">
        <v>445</v>
      </c>
      <c r="J105" s="17">
        <v>2339</v>
      </c>
      <c r="K105" s="17">
        <v>2784</v>
      </c>
      <c r="L105" s="17">
        <v>2811</v>
      </c>
      <c r="M105" s="17">
        <v>41036</v>
      </c>
      <c r="N105" s="17">
        <v>43847</v>
      </c>
      <c r="O105" s="17">
        <v>66</v>
      </c>
      <c r="P105" s="17">
        <v>371</v>
      </c>
      <c r="Q105" s="17">
        <v>437</v>
      </c>
      <c r="R105" s="12">
        <f aca="true" t="shared" si="122" ref="R105:R114">SUM(F105*100/C105)</f>
        <v>30.07787834140181</v>
      </c>
      <c r="S105" s="12">
        <f aca="true" t="shared" si="123" ref="S105:S114">SUM(G105*100/D105)</f>
        <v>27.88328387734916</v>
      </c>
      <c r="T105" s="12">
        <f aca="true" t="shared" si="124" ref="T105:T114">SUM(H105*100/E105)</f>
        <v>28.04268395224045</v>
      </c>
      <c r="U105" s="12">
        <f aca="true" t="shared" si="125" ref="U105:U114">SUM(I105*100/C105)</f>
        <v>9.366449168596086</v>
      </c>
      <c r="V105" s="12">
        <f aca="true" t="shared" si="126" ref="V105:V114">SUM(J105*100/D105)</f>
        <v>3.855918232772832</v>
      </c>
      <c r="W105" s="12">
        <f aca="true" t="shared" si="127" ref="W105:W114">SUM(K105*100/E105)</f>
        <v>4.256164865236734</v>
      </c>
      <c r="X105" s="12">
        <f aca="true" t="shared" si="128" ref="X105:X114">SUM(L105*100/C105)</f>
        <v>59.16649126499684</v>
      </c>
      <c r="Y105" s="12">
        <f aca="true" t="shared" si="129" ref="Y105:Y114">SUM(M105*100/D105)</f>
        <v>67.64919221892515</v>
      </c>
      <c r="Z105" s="12">
        <f aca="true" t="shared" si="130" ref="Z105:Z114">SUM(N105*100/E105)</f>
        <v>67.03306783262754</v>
      </c>
      <c r="AA105" s="12">
        <f aca="true" t="shared" si="131" ref="AA105:AA114">SUM(O105/C105*100)</f>
        <v>1.3891812250052622</v>
      </c>
      <c r="AB105" s="12">
        <f aca="true" t="shared" si="132" ref="AB105:AB114">SUM(P105/D105*100)</f>
        <v>0.6116056709528519</v>
      </c>
      <c r="AC105" s="12">
        <f aca="true" t="shared" si="133" ref="AC105:AC114">SUM(Q105/E105*100)</f>
        <v>0.6680833498952775</v>
      </c>
      <c r="AD105" s="17">
        <v>3848</v>
      </c>
      <c r="AE105" s="17">
        <v>47912</v>
      </c>
      <c r="AF105" s="17">
        <v>51760</v>
      </c>
      <c r="AG105" s="17">
        <v>1190</v>
      </c>
      <c r="AH105" s="17">
        <v>13282</v>
      </c>
      <c r="AI105" s="17">
        <v>14472</v>
      </c>
      <c r="AJ105" s="17">
        <v>377</v>
      </c>
      <c r="AK105" s="17">
        <v>1973</v>
      </c>
      <c r="AL105" s="17">
        <v>2350</v>
      </c>
      <c r="AM105" s="17">
        <v>2226</v>
      </c>
      <c r="AN105" s="17">
        <v>32356</v>
      </c>
      <c r="AO105" s="17">
        <v>34582</v>
      </c>
      <c r="AP105" s="17">
        <v>55</v>
      </c>
      <c r="AQ105" s="17">
        <v>301</v>
      </c>
      <c r="AR105" s="17">
        <v>356</v>
      </c>
      <c r="AS105" s="12">
        <f aca="true" t="shared" si="134" ref="AS105:AS114">SUM(AG105*100/AD105)</f>
        <v>30.925155925155924</v>
      </c>
      <c r="AT105" s="12">
        <f aca="true" t="shared" si="135" ref="AT105:AT114">SUM(AH105*100/AE105)</f>
        <v>27.721656370011686</v>
      </c>
      <c r="AU105" s="12">
        <f aca="true" t="shared" si="136" ref="AU105:AU114">SUM(AI105*100/AF105)</f>
        <v>27.95981452859351</v>
      </c>
      <c r="AV105" s="12">
        <f aca="true" t="shared" si="137" ref="AV105:AV114">SUM(AJ105*100/AD105)</f>
        <v>9.797297297297296</v>
      </c>
      <c r="AW105" s="12">
        <f aca="true" t="shared" si="138" ref="AW105:AW114">SUM(AK105*100/AE105)</f>
        <v>4.117966271497746</v>
      </c>
      <c r="AX105" s="12">
        <f aca="true" t="shared" si="139" ref="AX105:AX114">SUM(AL105*100/AF105)</f>
        <v>4.540185471406492</v>
      </c>
      <c r="AY105" s="12">
        <f aca="true" t="shared" si="140" ref="AY105:AY114">SUM(AM105*100/AD105)</f>
        <v>57.84823284823285</v>
      </c>
      <c r="AZ105" s="12">
        <f aca="true" t="shared" si="141" ref="AZ105:AZ114">SUM(AN105*100/AE105)</f>
        <v>67.53214226081148</v>
      </c>
      <c r="BA105" s="12">
        <f aca="true" t="shared" si="142" ref="BA105:BA114">SUM(AO105*100/AF105)</f>
        <v>66.81221020092735</v>
      </c>
      <c r="BB105" s="12">
        <f aca="true" t="shared" si="143" ref="BB105:BB114">SUM(AP105/AD105*100)</f>
        <v>1.4293139293139294</v>
      </c>
      <c r="BC105" s="12">
        <f aca="true" t="shared" si="144" ref="BC105:BC114">SUM(AQ105/AE105*100)</f>
        <v>0.6282350976790783</v>
      </c>
      <c r="BD105" s="12">
        <f aca="true" t="shared" si="145" ref="BD105:BD114">SUM(AR105/AF105*100)</f>
        <v>0.6877897990726429</v>
      </c>
    </row>
    <row r="106" spans="1:56" ht="27" customHeight="1">
      <c r="A106" s="20" t="s">
        <v>2</v>
      </c>
      <c r="B106" s="11" t="s">
        <v>123</v>
      </c>
      <c r="C106" s="17">
        <v>2081</v>
      </c>
      <c r="D106" s="17">
        <v>7254</v>
      </c>
      <c r="E106" s="17">
        <v>9335</v>
      </c>
      <c r="F106" s="17">
        <v>577</v>
      </c>
      <c r="G106" s="17">
        <v>1998</v>
      </c>
      <c r="H106" s="17">
        <v>2575</v>
      </c>
      <c r="I106" s="17">
        <v>671</v>
      </c>
      <c r="J106" s="17">
        <v>2630</v>
      </c>
      <c r="K106" s="17">
        <v>3301</v>
      </c>
      <c r="L106" s="17">
        <v>825</v>
      </c>
      <c r="M106" s="17">
        <v>2580</v>
      </c>
      <c r="N106" s="17">
        <v>3405</v>
      </c>
      <c r="O106" s="17">
        <v>8</v>
      </c>
      <c r="P106" s="17">
        <v>46</v>
      </c>
      <c r="Q106" s="17">
        <v>54</v>
      </c>
      <c r="R106" s="12">
        <f t="shared" si="122"/>
        <v>27.727054300816913</v>
      </c>
      <c r="S106" s="12">
        <f t="shared" si="123"/>
        <v>27.543424317617866</v>
      </c>
      <c r="T106" s="12">
        <f t="shared" si="124"/>
        <v>27.584359935725765</v>
      </c>
      <c r="U106" s="12">
        <f t="shared" si="125"/>
        <v>32.24411340701586</v>
      </c>
      <c r="V106" s="12">
        <f t="shared" si="126"/>
        <v>36.255858836504</v>
      </c>
      <c r="W106" s="12">
        <f t="shared" si="127"/>
        <v>35.361542581681846</v>
      </c>
      <c r="X106" s="12">
        <f t="shared" si="128"/>
        <v>39.64440172993753</v>
      </c>
      <c r="Y106" s="12">
        <f t="shared" si="129"/>
        <v>35.56658395368073</v>
      </c>
      <c r="Z106" s="12">
        <f t="shared" si="130"/>
        <v>36.475629351901446</v>
      </c>
      <c r="AA106" s="12">
        <f t="shared" si="131"/>
        <v>0.3844305622296973</v>
      </c>
      <c r="AB106" s="12">
        <f t="shared" si="132"/>
        <v>0.6341328921974083</v>
      </c>
      <c r="AC106" s="12">
        <f t="shared" si="133"/>
        <v>0.578468130690948</v>
      </c>
      <c r="AD106" s="17">
        <v>1432</v>
      </c>
      <c r="AE106" s="17">
        <v>4962</v>
      </c>
      <c r="AF106" s="17">
        <v>6394</v>
      </c>
      <c r="AG106" s="17">
        <v>369</v>
      </c>
      <c r="AH106" s="17">
        <v>1320</v>
      </c>
      <c r="AI106" s="17">
        <v>1689</v>
      </c>
      <c r="AJ106" s="17">
        <v>436</v>
      </c>
      <c r="AK106" s="17">
        <v>1789</v>
      </c>
      <c r="AL106" s="17">
        <v>2225</v>
      </c>
      <c r="AM106" s="17">
        <v>621</v>
      </c>
      <c r="AN106" s="17">
        <v>1830</v>
      </c>
      <c r="AO106" s="17">
        <v>2451</v>
      </c>
      <c r="AP106" s="17">
        <v>6</v>
      </c>
      <c r="AQ106" s="17">
        <v>23</v>
      </c>
      <c r="AR106" s="17">
        <v>29</v>
      </c>
      <c r="AS106" s="12">
        <f t="shared" si="134"/>
        <v>25.768156424581004</v>
      </c>
      <c r="AT106" s="12">
        <f t="shared" si="135"/>
        <v>26.60217654171705</v>
      </c>
      <c r="AU106" s="12">
        <f t="shared" si="136"/>
        <v>26.415389427588366</v>
      </c>
      <c r="AV106" s="12">
        <f t="shared" si="137"/>
        <v>30.446927374301676</v>
      </c>
      <c r="AW106" s="12">
        <f t="shared" si="138"/>
        <v>36.05401047964531</v>
      </c>
      <c r="AX106" s="12">
        <f t="shared" si="139"/>
        <v>34.79824835783547</v>
      </c>
      <c r="AY106" s="12">
        <f t="shared" si="140"/>
        <v>43.365921787709496</v>
      </c>
      <c r="AZ106" s="12">
        <f t="shared" si="141"/>
        <v>36.880290205562275</v>
      </c>
      <c r="BA106" s="12">
        <f t="shared" si="142"/>
        <v>38.33281201126056</v>
      </c>
      <c r="BB106" s="12">
        <f t="shared" si="143"/>
        <v>0.41899441340782123</v>
      </c>
      <c r="BC106" s="12">
        <f t="shared" si="144"/>
        <v>0.4635227730753728</v>
      </c>
      <c r="BD106" s="12">
        <f t="shared" si="145"/>
        <v>0.4535502033156084</v>
      </c>
    </row>
    <row r="107" spans="1:56" ht="27" customHeight="1">
      <c r="A107" s="20" t="s">
        <v>3</v>
      </c>
      <c r="B107" s="11" t="s">
        <v>124</v>
      </c>
      <c r="C107" s="17">
        <v>2954</v>
      </c>
      <c r="D107" s="17">
        <v>4413</v>
      </c>
      <c r="E107" s="17">
        <v>7367</v>
      </c>
      <c r="F107" s="17">
        <v>792</v>
      </c>
      <c r="G107" s="17">
        <v>1162</v>
      </c>
      <c r="H107" s="17">
        <v>1954</v>
      </c>
      <c r="I107" s="17">
        <v>172</v>
      </c>
      <c r="J107" s="17">
        <v>238</v>
      </c>
      <c r="K107" s="17">
        <v>410</v>
      </c>
      <c r="L107" s="17">
        <v>1912</v>
      </c>
      <c r="M107" s="17">
        <v>2905</v>
      </c>
      <c r="N107" s="17">
        <v>4817</v>
      </c>
      <c r="O107" s="17">
        <v>78</v>
      </c>
      <c r="P107" s="17">
        <v>108</v>
      </c>
      <c r="Q107" s="17">
        <v>186</v>
      </c>
      <c r="R107" s="12">
        <f t="shared" si="122"/>
        <v>26.811103588354772</v>
      </c>
      <c r="S107" s="12">
        <f t="shared" si="123"/>
        <v>26.331293904373442</v>
      </c>
      <c r="T107" s="12">
        <f t="shared" si="124"/>
        <v>26.52368671100855</v>
      </c>
      <c r="U107" s="12">
        <f t="shared" si="125"/>
        <v>5.822613405551794</v>
      </c>
      <c r="V107" s="12">
        <f t="shared" si="126"/>
        <v>5.393156582823476</v>
      </c>
      <c r="W107" s="12">
        <f t="shared" si="127"/>
        <v>5.565359033527895</v>
      </c>
      <c r="X107" s="12">
        <f t="shared" si="128"/>
        <v>64.72579553148273</v>
      </c>
      <c r="Y107" s="12">
        <f t="shared" si="129"/>
        <v>65.82823476093361</v>
      </c>
      <c r="Z107" s="12">
        <f t="shared" si="130"/>
        <v>65.38618162074114</v>
      </c>
      <c r="AA107" s="12">
        <f t="shared" si="131"/>
        <v>2.640487474610697</v>
      </c>
      <c r="AB107" s="12">
        <f t="shared" si="132"/>
        <v>2.4473147518694764</v>
      </c>
      <c r="AC107" s="12">
        <f t="shared" si="133"/>
        <v>2.524772634722411</v>
      </c>
      <c r="AD107" s="17">
        <v>1923</v>
      </c>
      <c r="AE107" s="17">
        <v>2727</v>
      </c>
      <c r="AF107" s="17">
        <v>4650</v>
      </c>
      <c r="AG107" s="17">
        <v>541</v>
      </c>
      <c r="AH107" s="17">
        <v>725</v>
      </c>
      <c r="AI107" s="17">
        <v>1266</v>
      </c>
      <c r="AJ107" s="17">
        <v>101</v>
      </c>
      <c r="AK107" s="17">
        <v>148</v>
      </c>
      <c r="AL107" s="17">
        <v>249</v>
      </c>
      <c r="AM107" s="17">
        <v>1235</v>
      </c>
      <c r="AN107" s="17">
        <v>1788</v>
      </c>
      <c r="AO107" s="17">
        <v>3023</v>
      </c>
      <c r="AP107" s="17">
        <v>46</v>
      </c>
      <c r="AQ107" s="17">
        <v>66</v>
      </c>
      <c r="AR107" s="17">
        <v>112</v>
      </c>
      <c r="AS107" s="12">
        <f t="shared" si="134"/>
        <v>28.133125325013</v>
      </c>
      <c r="AT107" s="12">
        <f t="shared" si="135"/>
        <v>26.585991932526586</v>
      </c>
      <c r="AU107" s="12">
        <f t="shared" si="136"/>
        <v>27.225806451612904</v>
      </c>
      <c r="AV107" s="12">
        <f t="shared" si="137"/>
        <v>5.252210088403536</v>
      </c>
      <c r="AW107" s="12">
        <f t="shared" si="138"/>
        <v>5.427209387605427</v>
      </c>
      <c r="AX107" s="12">
        <f t="shared" si="139"/>
        <v>5.354838709677419</v>
      </c>
      <c r="AY107" s="12">
        <f t="shared" si="140"/>
        <v>64.22256890275611</v>
      </c>
      <c r="AZ107" s="12">
        <f t="shared" si="141"/>
        <v>65.56655665566556</v>
      </c>
      <c r="BA107" s="12">
        <f t="shared" si="142"/>
        <v>65.01075268817205</v>
      </c>
      <c r="BB107" s="12">
        <f t="shared" si="143"/>
        <v>2.3920956838273533</v>
      </c>
      <c r="BC107" s="12">
        <f t="shared" si="144"/>
        <v>2.42024202420242</v>
      </c>
      <c r="BD107" s="12">
        <f t="shared" si="145"/>
        <v>2.4086021505376345</v>
      </c>
    </row>
    <row r="108" spans="1:56" ht="27" customHeight="1">
      <c r="A108" s="20" t="s">
        <v>4</v>
      </c>
      <c r="B108" s="11" t="s">
        <v>125</v>
      </c>
      <c r="C108" s="17">
        <v>14460</v>
      </c>
      <c r="D108" s="17">
        <v>51075</v>
      </c>
      <c r="E108" s="17">
        <v>65535</v>
      </c>
      <c r="F108" s="17">
        <v>4218</v>
      </c>
      <c r="G108" s="17">
        <v>15570</v>
      </c>
      <c r="H108" s="17">
        <v>19788</v>
      </c>
      <c r="I108" s="17">
        <v>679</v>
      </c>
      <c r="J108" s="17">
        <v>1998</v>
      </c>
      <c r="K108" s="17">
        <v>2677</v>
      </c>
      <c r="L108" s="17">
        <v>9421</v>
      </c>
      <c r="M108" s="17">
        <v>32877</v>
      </c>
      <c r="N108" s="17">
        <v>42298</v>
      </c>
      <c r="O108" s="17">
        <v>142</v>
      </c>
      <c r="P108" s="17">
        <v>630</v>
      </c>
      <c r="Q108" s="17">
        <v>772</v>
      </c>
      <c r="R108" s="12">
        <f t="shared" si="122"/>
        <v>29.1701244813278</v>
      </c>
      <c r="S108" s="12">
        <f t="shared" si="123"/>
        <v>30.484581497797357</v>
      </c>
      <c r="T108" s="12">
        <f t="shared" si="124"/>
        <v>30.19455252918288</v>
      </c>
      <c r="U108" s="12">
        <f t="shared" si="125"/>
        <v>4.695712309820194</v>
      </c>
      <c r="V108" s="12">
        <f t="shared" si="126"/>
        <v>3.9118942731277535</v>
      </c>
      <c r="W108" s="12">
        <f t="shared" si="127"/>
        <v>4.084840161745632</v>
      </c>
      <c r="X108" s="12">
        <f t="shared" si="128"/>
        <v>65.15214384508991</v>
      </c>
      <c r="Y108" s="12">
        <f t="shared" si="129"/>
        <v>64.37004405286343</v>
      </c>
      <c r="Z108" s="12">
        <f t="shared" si="130"/>
        <v>64.54261081864652</v>
      </c>
      <c r="AA108" s="12">
        <f t="shared" si="131"/>
        <v>0.9820193637621023</v>
      </c>
      <c r="AB108" s="12">
        <f t="shared" si="132"/>
        <v>1.2334801762114538</v>
      </c>
      <c r="AC108" s="12">
        <f t="shared" si="133"/>
        <v>1.1779964904249638</v>
      </c>
      <c r="AD108" s="17">
        <v>9296</v>
      </c>
      <c r="AE108" s="17">
        <v>35123</v>
      </c>
      <c r="AF108" s="17">
        <v>44419</v>
      </c>
      <c r="AG108" s="17">
        <v>2771</v>
      </c>
      <c r="AH108" s="17">
        <v>11096</v>
      </c>
      <c r="AI108" s="17">
        <v>13867</v>
      </c>
      <c r="AJ108" s="17">
        <v>495</v>
      </c>
      <c r="AK108" s="17">
        <v>1477</v>
      </c>
      <c r="AL108" s="17">
        <v>1972</v>
      </c>
      <c r="AM108" s="17">
        <v>5968</v>
      </c>
      <c r="AN108" s="17">
        <v>22156</v>
      </c>
      <c r="AO108" s="17">
        <v>28124</v>
      </c>
      <c r="AP108" s="17">
        <v>62</v>
      </c>
      <c r="AQ108" s="17">
        <v>394</v>
      </c>
      <c r="AR108" s="17">
        <v>456</v>
      </c>
      <c r="AS108" s="12">
        <f t="shared" si="134"/>
        <v>29.808519793459553</v>
      </c>
      <c r="AT108" s="12">
        <f t="shared" si="135"/>
        <v>31.59183441050024</v>
      </c>
      <c r="AU108" s="12">
        <f t="shared" si="136"/>
        <v>31.218622661473695</v>
      </c>
      <c r="AV108" s="12">
        <f t="shared" si="137"/>
        <v>5.32487091222031</v>
      </c>
      <c r="AW108" s="12">
        <f t="shared" si="138"/>
        <v>4.205221649631295</v>
      </c>
      <c r="AX108" s="12">
        <f t="shared" si="139"/>
        <v>4.439541637587519</v>
      </c>
      <c r="AY108" s="12">
        <f t="shared" si="140"/>
        <v>64.19965576592082</v>
      </c>
      <c r="AZ108" s="12">
        <f t="shared" si="141"/>
        <v>63.08117188167298</v>
      </c>
      <c r="BA108" s="12">
        <f t="shared" si="142"/>
        <v>63.315247979468246</v>
      </c>
      <c r="BB108" s="12">
        <f t="shared" si="143"/>
        <v>0.6669535283993115</v>
      </c>
      <c r="BC108" s="12">
        <f t="shared" si="144"/>
        <v>1.1217720581954844</v>
      </c>
      <c r="BD108" s="12">
        <f t="shared" si="145"/>
        <v>1.026587721470542</v>
      </c>
    </row>
    <row r="109" spans="1:56" ht="27" customHeight="1">
      <c r="A109" s="20" t="s">
        <v>5</v>
      </c>
      <c r="B109" s="11" t="s">
        <v>126</v>
      </c>
      <c r="C109" s="17">
        <v>1447</v>
      </c>
      <c r="D109" s="17">
        <v>5649</v>
      </c>
      <c r="E109" s="17">
        <v>7096</v>
      </c>
      <c r="F109" s="17">
        <v>473</v>
      </c>
      <c r="G109" s="17">
        <v>1907</v>
      </c>
      <c r="H109" s="17">
        <v>2380</v>
      </c>
      <c r="I109" s="17">
        <v>199</v>
      </c>
      <c r="J109" s="17">
        <v>498</v>
      </c>
      <c r="K109" s="17">
        <v>697</v>
      </c>
      <c r="L109" s="17">
        <v>772</v>
      </c>
      <c r="M109" s="17">
        <v>3174</v>
      </c>
      <c r="N109" s="17">
        <v>3946</v>
      </c>
      <c r="O109" s="17">
        <v>3</v>
      </c>
      <c r="P109" s="17">
        <v>70</v>
      </c>
      <c r="Q109" s="17">
        <v>73</v>
      </c>
      <c r="R109" s="12">
        <f t="shared" si="122"/>
        <v>32.6883206634416</v>
      </c>
      <c r="S109" s="12">
        <f t="shared" si="123"/>
        <v>33.7581872897858</v>
      </c>
      <c r="T109" s="12">
        <f t="shared" si="124"/>
        <v>33.54002254791432</v>
      </c>
      <c r="U109" s="12">
        <f t="shared" si="125"/>
        <v>13.752591568762957</v>
      </c>
      <c r="V109" s="12">
        <f t="shared" si="126"/>
        <v>8.81571959638874</v>
      </c>
      <c r="W109" s="12">
        <f t="shared" si="127"/>
        <v>9.822435174746335</v>
      </c>
      <c r="X109" s="12">
        <f t="shared" si="128"/>
        <v>53.35176226675881</v>
      </c>
      <c r="Y109" s="12">
        <f t="shared" si="129"/>
        <v>56.18693574083909</v>
      </c>
      <c r="Z109" s="12">
        <f t="shared" si="130"/>
        <v>55.608793686583994</v>
      </c>
      <c r="AA109" s="12">
        <f t="shared" si="131"/>
        <v>0.2073255010366275</v>
      </c>
      <c r="AB109" s="12">
        <f t="shared" si="132"/>
        <v>1.2391573729863694</v>
      </c>
      <c r="AC109" s="12">
        <f t="shared" si="133"/>
        <v>1.0287485907553553</v>
      </c>
      <c r="AD109" s="17">
        <v>1085</v>
      </c>
      <c r="AE109" s="17">
        <v>3986</v>
      </c>
      <c r="AF109" s="17">
        <v>5071</v>
      </c>
      <c r="AG109" s="17">
        <v>341</v>
      </c>
      <c r="AH109" s="17">
        <v>1379</v>
      </c>
      <c r="AI109" s="17">
        <v>1720</v>
      </c>
      <c r="AJ109" s="17">
        <v>161</v>
      </c>
      <c r="AK109" s="17">
        <v>360</v>
      </c>
      <c r="AL109" s="17">
        <v>521</v>
      </c>
      <c r="AM109" s="17">
        <v>580</v>
      </c>
      <c r="AN109" s="17">
        <v>2187</v>
      </c>
      <c r="AO109" s="17">
        <v>2767</v>
      </c>
      <c r="AP109" s="17">
        <v>3</v>
      </c>
      <c r="AQ109" s="17">
        <v>60</v>
      </c>
      <c r="AR109" s="17">
        <v>63</v>
      </c>
      <c r="AS109" s="12">
        <f t="shared" si="134"/>
        <v>31.428571428571427</v>
      </c>
      <c r="AT109" s="12">
        <f t="shared" si="135"/>
        <v>34.5960863020572</v>
      </c>
      <c r="AU109" s="12">
        <f t="shared" si="136"/>
        <v>33.91835929796884</v>
      </c>
      <c r="AV109" s="12">
        <f t="shared" si="137"/>
        <v>14.838709677419354</v>
      </c>
      <c r="AW109" s="12">
        <f t="shared" si="138"/>
        <v>9.031610637230306</v>
      </c>
      <c r="AX109" s="12">
        <f t="shared" si="139"/>
        <v>10.274107671070794</v>
      </c>
      <c r="AY109" s="12">
        <f t="shared" si="140"/>
        <v>53.45622119815668</v>
      </c>
      <c r="AZ109" s="12">
        <f t="shared" si="141"/>
        <v>54.867034621174106</v>
      </c>
      <c r="BA109" s="12">
        <f t="shared" si="142"/>
        <v>54.565174521790574</v>
      </c>
      <c r="BB109" s="12">
        <f t="shared" si="143"/>
        <v>0.2764976958525346</v>
      </c>
      <c r="BC109" s="12">
        <f t="shared" si="144"/>
        <v>1.5052684395383844</v>
      </c>
      <c r="BD109" s="12">
        <f t="shared" si="145"/>
        <v>1.242358509169789</v>
      </c>
    </row>
    <row r="110" spans="1:56" ht="27" customHeight="1">
      <c r="A110" s="20" t="s">
        <v>7</v>
      </c>
      <c r="B110" s="11" t="s">
        <v>127</v>
      </c>
      <c r="C110" s="17">
        <v>1013</v>
      </c>
      <c r="D110" s="17">
        <v>3713</v>
      </c>
      <c r="E110" s="17">
        <v>4726</v>
      </c>
      <c r="F110" s="17">
        <v>307</v>
      </c>
      <c r="G110" s="17">
        <v>969</v>
      </c>
      <c r="H110" s="17">
        <v>1276</v>
      </c>
      <c r="I110" s="17">
        <v>66</v>
      </c>
      <c r="J110" s="17">
        <v>325</v>
      </c>
      <c r="K110" s="17">
        <v>391</v>
      </c>
      <c r="L110" s="17">
        <v>611</v>
      </c>
      <c r="M110" s="17">
        <v>2329</v>
      </c>
      <c r="N110" s="17">
        <v>2940</v>
      </c>
      <c r="O110" s="17">
        <v>29</v>
      </c>
      <c r="P110" s="17">
        <v>90</v>
      </c>
      <c r="Q110" s="17">
        <v>119</v>
      </c>
      <c r="R110" s="12">
        <f t="shared" si="122"/>
        <v>30.306021717670287</v>
      </c>
      <c r="S110" s="12">
        <f t="shared" si="123"/>
        <v>26.097495286830057</v>
      </c>
      <c r="T110" s="12">
        <f t="shared" si="124"/>
        <v>26.999576809140923</v>
      </c>
      <c r="U110" s="12">
        <f t="shared" si="125"/>
        <v>6.5153010858835145</v>
      </c>
      <c r="V110" s="12">
        <f t="shared" si="126"/>
        <v>8.75302989496364</v>
      </c>
      <c r="W110" s="12">
        <f t="shared" si="127"/>
        <v>8.273381294964029</v>
      </c>
      <c r="X110" s="12">
        <f t="shared" si="128"/>
        <v>60.31589338598223</v>
      </c>
      <c r="Y110" s="12">
        <f t="shared" si="129"/>
        <v>62.72555884729329</v>
      </c>
      <c r="Z110" s="12">
        <f t="shared" si="130"/>
        <v>62.20905628438426</v>
      </c>
      <c r="AA110" s="12">
        <f t="shared" si="131"/>
        <v>2.8627838104639687</v>
      </c>
      <c r="AB110" s="12">
        <f t="shared" si="132"/>
        <v>2.4239159709130083</v>
      </c>
      <c r="AC110" s="12">
        <f t="shared" si="133"/>
        <v>2.5179856115107913</v>
      </c>
      <c r="AD110" s="17">
        <v>686</v>
      </c>
      <c r="AE110" s="17">
        <v>2137</v>
      </c>
      <c r="AF110" s="17">
        <v>2823</v>
      </c>
      <c r="AG110" s="17">
        <v>193</v>
      </c>
      <c r="AH110" s="17">
        <v>591</v>
      </c>
      <c r="AI110" s="17">
        <v>784</v>
      </c>
      <c r="AJ110" s="17">
        <v>39</v>
      </c>
      <c r="AK110" s="17">
        <v>181</v>
      </c>
      <c r="AL110" s="17">
        <v>220</v>
      </c>
      <c r="AM110" s="17">
        <v>428</v>
      </c>
      <c r="AN110" s="17">
        <v>1286</v>
      </c>
      <c r="AO110" s="17">
        <v>1714</v>
      </c>
      <c r="AP110" s="17">
        <v>26</v>
      </c>
      <c r="AQ110" s="17">
        <v>79</v>
      </c>
      <c r="AR110" s="17">
        <v>105</v>
      </c>
      <c r="AS110" s="12">
        <f t="shared" si="134"/>
        <v>28.134110787172013</v>
      </c>
      <c r="AT110" s="12">
        <f t="shared" si="135"/>
        <v>27.655591951333644</v>
      </c>
      <c r="AU110" s="12">
        <f t="shared" si="136"/>
        <v>27.77187389302161</v>
      </c>
      <c r="AV110" s="12">
        <f t="shared" si="137"/>
        <v>5.685131195335277</v>
      </c>
      <c r="AW110" s="12">
        <f t="shared" si="138"/>
        <v>8.469817501169864</v>
      </c>
      <c r="AX110" s="12">
        <f t="shared" si="139"/>
        <v>7.793127878143818</v>
      </c>
      <c r="AY110" s="12">
        <f t="shared" si="140"/>
        <v>62.39067055393586</v>
      </c>
      <c r="AZ110" s="12">
        <f t="shared" si="141"/>
        <v>60.17781937295274</v>
      </c>
      <c r="BA110" s="12">
        <f t="shared" si="142"/>
        <v>60.715550832447754</v>
      </c>
      <c r="BB110" s="12">
        <f t="shared" si="143"/>
        <v>3.7900874635568513</v>
      </c>
      <c r="BC110" s="12">
        <f t="shared" si="144"/>
        <v>3.6967711745437533</v>
      </c>
      <c r="BD110" s="12">
        <f t="shared" si="145"/>
        <v>3.7194473963868226</v>
      </c>
    </row>
    <row r="111" spans="1:57" ht="27" customHeight="1">
      <c r="A111" s="20" t="s">
        <v>8</v>
      </c>
      <c r="B111" s="11" t="s">
        <v>160</v>
      </c>
      <c r="C111" s="17">
        <v>1289</v>
      </c>
      <c r="D111" s="17">
        <v>5598</v>
      </c>
      <c r="E111" s="17">
        <v>6887</v>
      </c>
      <c r="F111" s="17">
        <v>479</v>
      </c>
      <c r="G111" s="17">
        <v>2266</v>
      </c>
      <c r="H111" s="17">
        <v>2745</v>
      </c>
      <c r="I111" s="17">
        <v>50</v>
      </c>
      <c r="J111" s="17">
        <v>226</v>
      </c>
      <c r="K111" s="17">
        <v>276</v>
      </c>
      <c r="L111" s="17">
        <v>739</v>
      </c>
      <c r="M111" s="17">
        <v>2998</v>
      </c>
      <c r="N111" s="17">
        <v>3737</v>
      </c>
      <c r="O111" s="17">
        <v>21</v>
      </c>
      <c r="P111" s="17">
        <v>108</v>
      </c>
      <c r="Q111" s="17">
        <v>129</v>
      </c>
      <c r="R111" s="12">
        <f t="shared" si="122"/>
        <v>37.16058960434445</v>
      </c>
      <c r="S111" s="12">
        <f t="shared" si="123"/>
        <v>40.47874240800286</v>
      </c>
      <c r="T111" s="12">
        <f t="shared" si="124"/>
        <v>39.85770291854218</v>
      </c>
      <c r="U111" s="12">
        <f t="shared" si="125"/>
        <v>3.878975950349108</v>
      </c>
      <c r="V111" s="12">
        <f t="shared" si="126"/>
        <v>4.037156127188282</v>
      </c>
      <c r="W111" s="12">
        <f t="shared" si="127"/>
        <v>4.007550457383476</v>
      </c>
      <c r="X111" s="12">
        <f t="shared" si="128"/>
        <v>57.331264546159815</v>
      </c>
      <c r="Y111" s="12">
        <f t="shared" si="129"/>
        <v>53.55484101464809</v>
      </c>
      <c r="Z111" s="12">
        <f t="shared" si="130"/>
        <v>54.261652388558154</v>
      </c>
      <c r="AA111" s="12">
        <f t="shared" si="131"/>
        <v>1.6291698991466252</v>
      </c>
      <c r="AB111" s="12">
        <f t="shared" si="132"/>
        <v>1.929260450160772</v>
      </c>
      <c r="AC111" s="12">
        <f t="shared" si="133"/>
        <v>1.8730942355161901</v>
      </c>
      <c r="AD111" s="17">
        <v>1037</v>
      </c>
      <c r="AE111" s="17">
        <v>4094</v>
      </c>
      <c r="AF111" s="17">
        <v>5131</v>
      </c>
      <c r="AG111" s="17">
        <v>402</v>
      </c>
      <c r="AH111" s="17">
        <v>1613</v>
      </c>
      <c r="AI111" s="17">
        <v>2015</v>
      </c>
      <c r="AJ111" s="17">
        <v>34</v>
      </c>
      <c r="AK111" s="17">
        <v>198</v>
      </c>
      <c r="AL111" s="17">
        <v>232</v>
      </c>
      <c r="AM111" s="17">
        <v>582</v>
      </c>
      <c r="AN111" s="17">
        <v>2192</v>
      </c>
      <c r="AO111" s="17">
        <v>2774</v>
      </c>
      <c r="AP111" s="17">
        <v>19</v>
      </c>
      <c r="AQ111" s="17">
        <v>91</v>
      </c>
      <c r="AR111" s="17">
        <v>110</v>
      </c>
      <c r="AS111" s="12">
        <f t="shared" si="134"/>
        <v>38.76567020250723</v>
      </c>
      <c r="AT111" s="12">
        <f t="shared" si="135"/>
        <v>39.399120664386906</v>
      </c>
      <c r="AU111" s="12">
        <f t="shared" si="136"/>
        <v>39.27109725199766</v>
      </c>
      <c r="AV111" s="12">
        <f t="shared" si="137"/>
        <v>3.278688524590164</v>
      </c>
      <c r="AW111" s="12">
        <f t="shared" si="138"/>
        <v>4.836345872007817</v>
      </c>
      <c r="AX111" s="12">
        <f t="shared" si="139"/>
        <v>4.52153576300916</v>
      </c>
      <c r="AY111" s="12">
        <f t="shared" si="140"/>
        <v>56.123432979749275</v>
      </c>
      <c r="AZ111" s="12">
        <f t="shared" si="141"/>
        <v>53.54176844162188</v>
      </c>
      <c r="BA111" s="12">
        <f t="shared" si="142"/>
        <v>54.0635353732216</v>
      </c>
      <c r="BB111" s="12">
        <f t="shared" si="143"/>
        <v>1.832208293153327</v>
      </c>
      <c r="BC111" s="12">
        <f t="shared" si="144"/>
        <v>2.22276502198339</v>
      </c>
      <c r="BD111" s="12">
        <f t="shared" si="145"/>
        <v>2.1438316117715845</v>
      </c>
      <c r="BE111" s="14"/>
    </row>
    <row r="112" spans="1:57" ht="27" customHeight="1">
      <c r="A112" s="20" t="s">
        <v>9</v>
      </c>
      <c r="B112" s="11" t="s">
        <v>128</v>
      </c>
      <c r="C112" s="17">
        <v>3631</v>
      </c>
      <c r="D112" s="17">
        <v>28010</v>
      </c>
      <c r="E112" s="17">
        <v>31641</v>
      </c>
      <c r="F112" s="17">
        <v>1019</v>
      </c>
      <c r="G112" s="17">
        <v>7005</v>
      </c>
      <c r="H112" s="17">
        <v>8024</v>
      </c>
      <c r="I112" s="17">
        <v>790</v>
      </c>
      <c r="J112" s="17">
        <v>5133</v>
      </c>
      <c r="K112" s="17">
        <v>5923</v>
      </c>
      <c r="L112" s="17">
        <v>1821</v>
      </c>
      <c r="M112" s="17">
        <v>15717</v>
      </c>
      <c r="N112" s="17">
        <v>17538</v>
      </c>
      <c r="O112" s="17">
        <v>1</v>
      </c>
      <c r="P112" s="17">
        <v>155</v>
      </c>
      <c r="Q112" s="17">
        <v>156</v>
      </c>
      <c r="R112" s="12">
        <f t="shared" si="122"/>
        <v>28.063894244009916</v>
      </c>
      <c r="S112" s="12">
        <f t="shared" si="123"/>
        <v>25.008925383791503</v>
      </c>
      <c r="T112" s="12">
        <f t="shared" si="124"/>
        <v>25.359501912076105</v>
      </c>
      <c r="U112" s="12">
        <f t="shared" si="125"/>
        <v>21.75709171027265</v>
      </c>
      <c r="V112" s="12">
        <f t="shared" si="126"/>
        <v>18.32559800071403</v>
      </c>
      <c r="W112" s="12">
        <f t="shared" si="127"/>
        <v>18.719383078916596</v>
      </c>
      <c r="X112" s="12">
        <f t="shared" si="128"/>
        <v>50.151473423299365</v>
      </c>
      <c r="Y112" s="12">
        <f t="shared" si="129"/>
        <v>56.11210282042128</v>
      </c>
      <c r="Z112" s="12">
        <f t="shared" si="130"/>
        <v>55.42808381530293</v>
      </c>
      <c r="AA112" s="12">
        <f t="shared" si="131"/>
        <v>0.02754062241806665</v>
      </c>
      <c r="AB112" s="12">
        <f t="shared" si="132"/>
        <v>0.5533737950731882</v>
      </c>
      <c r="AC112" s="12">
        <f t="shared" si="133"/>
        <v>0.4930311937043709</v>
      </c>
      <c r="AD112" s="17">
        <v>2375</v>
      </c>
      <c r="AE112" s="17">
        <v>20217</v>
      </c>
      <c r="AF112" s="17">
        <v>22592</v>
      </c>
      <c r="AG112" s="17">
        <v>617</v>
      </c>
      <c r="AH112" s="17">
        <v>5189</v>
      </c>
      <c r="AI112" s="17">
        <v>5806</v>
      </c>
      <c r="AJ112" s="17">
        <v>554</v>
      </c>
      <c r="AK112" s="17">
        <v>3328</v>
      </c>
      <c r="AL112" s="17">
        <v>3882</v>
      </c>
      <c r="AM112" s="17">
        <v>1203</v>
      </c>
      <c r="AN112" s="17">
        <v>11582</v>
      </c>
      <c r="AO112" s="17">
        <v>12785</v>
      </c>
      <c r="AP112" s="17">
        <v>1</v>
      </c>
      <c r="AQ112" s="17">
        <v>118</v>
      </c>
      <c r="AR112" s="17">
        <v>119</v>
      </c>
      <c r="AS112" s="12">
        <f t="shared" si="134"/>
        <v>25.978947368421053</v>
      </c>
      <c r="AT112" s="12">
        <f t="shared" si="135"/>
        <v>25.66651827669783</v>
      </c>
      <c r="AU112" s="12">
        <f t="shared" si="136"/>
        <v>25.699362606232295</v>
      </c>
      <c r="AV112" s="12">
        <f t="shared" si="137"/>
        <v>23.326315789473686</v>
      </c>
      <c r="AW112" s="12">
        <f t="shared" si="138"/>
        <v>16.46139387644062</v>
      </c>
      <c r="AX112" s="12">
        <f t="shared" si="139"/>
        <v>17.183073654390935</v>
      </c>
      <c r="AY112" s="12">
        <f t="shared" si="140"/>
        <v>50.65263157894737</v>
      </c>
      <c r="AZ112" s="12">
        <f t="shared" si="141"/>
        <v>57.28842063609833</v>
      </c>
      <c r="BA112" s="12">
        <f t="shared" si="142"/>
        <v>56.59082861189802</v>
      </c>
      <c r="BB112" s="12">
        <f t="shared" si="143"/>
        <v>0.042105263157894736</v>
      </c>
      <c r="BC112" s="12">
        <f t="shared" si="144"/>
        <v>0.583667210763219</v>
      </c>
      <c r="BD112" s="12">
        <f t="shared" si="145"/>
        <v>0.5267351274787535</v>
      </c>
      <c r="BE112" s="14"/>
    </row>
    <row r="113" spans="1:57" ht="27" customHeight="1">
      <c r="A113" s="20"/>
      <c r="B113" s="1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4"/>
    </row>
    <row r="114" spans="1:57" ht="27" customHeight="1">
      <c r="A114" s="20"/>
      <c r="B114" s="11" t="s">
        <v>28</v>
      </c>
      <c r="C114" s="17">
        <f aca="true" t="shared" si="146" ref="C114:Q114">SUM(C105:C113)</f>
        <v>31626</v>
      </c>
      <c r="D114" s="17">
        <f t="shared" si="146"/>
        <v>166372</v>
      </c>
      <c r="E114" s="17">
        <f t="shared" si="146"/>
        <v>197998</v>
      </c>
      <c r="F114" s="17">
        <f t="shared" si="146"/>
        <v>9294</v>
      </c>
      <c r="G114" s="17">
        <f t="shared" si="146"/>
        <v>47791</v>
      </c>
      <c r="H114" s="17">
        <f t="shared" si="146"/>
        <v>57085</v>
      </c>
      <c r="I114" s="17">
        <f t="shared" si="146"/>
        <v>3072</v>
      </c>
      <c r="J114" s="17">
        <f t="shared" si="146"/>
        <v>13387</v>
      </c>
      <c r="K114" s="17">
        <f t="shared" si="146"/>
        <v>16459</v>
      </c>
      <c r="L114" s="17">
        <f t="shared" si="146"/>
        <v>18912</v>
      </c>
      <c r="M114" s="17">
        <f t="shared" si="146"/>
        <v>103616</v>
      </c>
      <c r="N114" s="17">
        <f t="shared" si="146"/>
        <v>122528</v>
      </c>
      <c r="O114" s="17">
        <f t="shared" si="146"/>
        <v>348</v>
      </c>
      <c r="P114" s="17">
        <f t="shared" si="146"/>
        <v>1578</v>
      </c>
      <c r="Q114" s="17">
        <f t="shared" si="146"/>
        <v>1926</v>
      </c>
      <c r="R114" s="12">
        <f t="shared" si="122"/>
        <v>29.387213052551697</v>
      </c>
      <c r="S114" s="12">
        <f t="shared" si="123"/>
        <v>28.72538648330248</v>
      </c>
      <c r="T114" s="12">
        <f t="shared" si="124"/>
        <v>28.831099304033373</v>
      </c>
      <c r="U114" s="12">
        <f t="shared" si="125"/>
        <v>9.713526845000949</v>
      </c>
      <c r="V114" s="12">
        <f t="shared" si="126"/>
        <v>8.04642608131176</v>
      </c>
      <c r="W114" s="12">
        <f t="shared" si="127"/>
        <v>8.312710229396256</v>
      </c>
      <c r="X114" s="12">
        <f t="shared" si="128"/>
        <v>59.79889963953709</v>
      </c>
      <c r="Y114" s="12">
        <f t="shared" si="129"/>
        <v>62.27971052821388</v>
      </c>
      <c r="Z114" s="12">
        <f t="shared" si="130"/>
        <v>61.88345336821584</v>
      </c>
      <c r="AA114" s="12">
        <f t="shared" si="131"/>
        <v>1.1003604629102637</v>
      </c>
      <c r="AB114" s="12">
        <f t="shared" si="132"/>
        <v>0.9484769071718798</v>
      </c>
      <c r="AC114" s="12">
        <f t="shared" si="133"/>
        <v>0.9727370983545288</v>
      </c>
      <c r="AD114" s="17">
        <f aca="true" t="shared" si="147" ref="AD114:AR114">SUM(AD105:AD113)</f>
        <v>21682</v>
      </c>
      <c r="AE114" s="17">
        <f t="shared" si="147"/>
        <v>121158</v>
      </c>
      <c r="AF114" s="17">
        <f t="shared" si="147"/>
        <v>142840</v>
      </c>
      <c r="AG114" s="17">
        <f t="shared" si="147"/>
        <v>6424</v>
      </c>
      <c r="AH114" s="17">
        <f t="shared" si="147"/>
        <v>35195</v>
      </c>
      <c r="AI114" s="17">
        <f t="shared" si="147"/>
        <v>41619</v>
      </c>
      <c r="AJ114" s="17">
        <f t="shared" si="147"/>
        <v>2197</v>
      </c>
      <c r="AK114" s="17">
        <f t="shared" si="147"/>
        <v>9454</v>
      </c>
      <c r="AL114" s="17">
        <f t="shared" si="147"/>
        <v>11651</v>
      </c>
      <c r="AM114" s="17">
        <f t="shared" si="147"/>
        <v>12843</v>
      </c>
      <c r="AN114" s="17">
        <f t="shared" si="147"/>
        <v>75377</v>
      </c>
      <c r="AO114" s="17">
        <f t="shared" si="147"/>
        <v>88220</v>
      </c>
      <c r="AP114" s="17">
        <f t="shared" si="147"/>
        <v>218</v>
      </c>
      <c r="AQ114" s="17">
        <f t="shared" si="147"/>
        <v>1132</v>
      </c>
      <c r="AR114" s="17">
        <f t="shared" si="147"/>
        <v>1350</v>
      </c>
      <c r="AS114" s="12">
        <f t="shared" si="134"/>
        <v>29.628263075362053</v>
      </c>
      <c r="AT114" s="12">
        <f t="shared" si="135"/>
        <v>29.04884530943066</v>
      </c>
      <c r="AU114" s="12">
        <f t="shared" si="136"/>
        <v>29.13679641556987</v>
      </c>
      <c r="AV114" s="12">
        <f t="shared" si="137"/>
        <v>10.132829074808598</v>
      </c>
      <c r="AW114" s="12">
        <f t="shared" si="138"/>
        <v>7.803034054705426</v>
      </c>
      <c r="AX114" s="12">
        <f t="shared" si="139"/>
        <v>8.156678801456176</v>
      </c>
      <c r="AY114" s="12">
        <f t="shared" si="140"/>
        <v>59.23346554745872</v>
      </c>
      <c r="AZ114" s="12">
        <f t="shared" si="141"/>
        <v>62.21380346324634</v>
      </c>
      <c r="BA114" s="12">
        <f t="shared" si="142"/>
        <v>61.761411369364325</v>
      </c>
      <c r="BB114" s="12">
        <f t="shared" si="143"/>
        <v>1.00544230237063</v>
      </c>
      <c r="BC114" s="12">
        <f t="shared" si="144"/>
        <v>0.9343171726175736</v>
      </c>
      <c r="BD114" s="12">
        <f t="shared" si="145"/>
        <v>0.9451134136096332</v>
      </c>
      <c r="BE114" s="14"/>
    </row>
    <row r="115" spans="1:57" ht="27" customHeight="1">
      <c r="A115" s="20"/>
      <c r="B115" s="1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4"/>
    </row>
    <row r="116" spans="1:57" ht="27" customHeight="1">
      <c r="A116" s="20"/>
      <c r="B116" s="19" t="s">
        <v>85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4"/>
    </row>
    <row r="117" spans="1:57" ht="27" customHeight="1">
      <c r="A117" s="20"/>
      <c r="B117" s="1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4"/>
    </row>
    <row r="118" spans="1:57" ht="27" customHeight="1">
      <c r="A118" s="20" t="s">
        <v>1</v>
      </c>
      <c r="B118" s="11" t="s">
        <v>86</v>
      </c>
      <c r="C118" s="17">
        <v>236</v>
      </c>
      <c r="D118" s="17">
        <v>2560</v>
      </c>
      <c r="E118" s="17">
        <v>2796</v>
      </c>
      <c r="F118" s="17">
        <v>98</v>
      </c>
      <c r="G118" s="17">
        <v>936</v>
      </c>
      <c r="H118" s="17">
        <v>1034</v>
      </c>
      <c r="I118" s="17">
        <v>2</v>
      </c>
      <c r="J118" s="17">
        <v>43</v>
      </c>
      <c r="K118" s="17">
        <v>45</v>
      </c>
      <c r="L118" s="17">
        <v>130</v>
      </c>
      <c r="M118" s="17">
        <v>1527</v>
      </c>
      <c r="N118" s="17">
        <v>1657</v>
      </c>
      <c r="O118" s="17">
        <v>6</v>
      </c>
      <c r="P118" s="17">
        <v>54</v>
      </c>
      <c r="Q118" s="17">
        <v>60</v>
      </c>
      <c r="R118" s="12">
        <f aca="true" t="shared" si="148" ref="R118:R125">SUM(F118*100/C118)</f>
        <v>41.52542372881356</v>
      </c>
      <c r="S118" s="12">
        <f aca="true" t="shared" si="149" ref="S118:S125">SUM(G118*100/D118)</f>
        <v>36.5625</v>
      </c>
      <c r="T118" s="12">
        <f aca="true" t="shared" si="150" ref="T118:T125">SUM(H118*100/E118)</f>
        <v>36.98140200286123</v>
      </c>
      <c r="U118" s="12">
        <f aca="true" t="shared" si="151" ref="U118:U125">SUM(I118*100/C118)</f>
        <v>0.847457627118644</v>
      </c>
      <c r="V118" s="12">
        <f aca="true" t="shared" si="152" ref="V118:V125">SUM(J118*100/D118)</f>
        <v>1.6796875</v>
      </c>
      <c r="W118" s="12">
        <f aca="true" t="shared" si="153" ref="W118:W125">SUM(K118*100/E118)</f>
        <v>1.609442060085837</v>
      </c>
      <c r="X118" s="12">
        <f aca="true" t="shared" si="154" ref="X118:X125">SUM(L118*100/C118)</f>
        <v>55.08474576271186</v>
      </c>
      <c r="Y118" s="12">
        <f aca="true" t="shared" si="155" ref="Y118:Y125">SUM(M118*100/D118)</f>
        <v>59.6484375</v>
      </c>
      <c r="Z118" s="12">
        <f aca="true" t="shared" si="156" ref="Z118:Z125">SUM(N118*100/E118)</f>
        <v>59.26323319027182</v>
      </c>
      <c r="AA118" s="12">
        <f aca="true" t="shared" si="157" ref="AA118:AA125">SUM(O118/C118*100)</f>
        <v>2.5423728813559325</v>
      </c>
      <c r="AB118" s="12">
        <f aca="true" t="shared" si="158" ref="AB118:AB125">SUM(P118/D118*100)</f>
        <v>2.109375</v>
      </c>
      <c r="AC118" s="12">
        <f aca="true" t="shared" si="159" ref="AC118:AC125">SUM(Q118/E118*100)</f>
        <v>2.1459227467811157</v>
      </c>
      <c r="AD118" s="17">
        <v>149</v>
      </c>
      <c r="AE118" s="17">
        <v>1534</v>
      </c>
      <c r="AF118" s="17">
        <v>1683</v>
      </c>
      <c r="AG118" s="17">
        <v>55</v>
      </c>
      <c r="AH118" s="17">
        <v>555</v>
      </c>
      <c r="AI118" s="17">
        <v>610</v>
      </c>
      <c r="AJ118" s="17">
        <v>1</v>
      </c>
      <c r="AK118" s="17">
        <v>33</v>
      </c>
      <c r="AL118" s="17">
        <v>34</v>
      </c>
      <c r="AM118" s="17">
        <v>89</v>
      </c>
      <c r="AN118" s="17">
        <v>912</v>
      </c>
      <c r="AO118" s="17">
        <v>1001</v>
      </c>
      <c r="AP118" s="17">
        <v>4</v>
      </c>
      <c r="AQ118" s="17">
        <v>34</v>
      </c>
      <c r="AR118" s="17">
        <v>38</v>
      </c>
      <c r="AS118" s="12">
        <f aca="true" t="shared" si="160" ref="AS118:AS125">SUM(AG118*100/AD118)</f>
        <v>36.91275167785235</v>
      </c>
      <c r="AT118" s="12">
        <f aca="true" t="shared" si="161" ref="AT118:AT125">SUM(AH118*100/AE118)</f>
        <v>36.17992177314211</v>
      </c>
      <c r="AU118" s="12">
        <f aca="true" t="shared" si="162" ref="AU118:AU125">SUM(AI118*100/AF118)</f>
        <v>36.244800950683306</v>
      </c>
      <c r="AV118" s="12">
        <f aca="true" t="shared" si="163" ref="AV118:AV125">SUM(AJ118*100/AD118)</f>
        <v>0.6711409395973155</v>
      </c>
      <c r="AW118" s="12">
        <f aca="true" t="shared" si="164" ref="AW118:AW125">SUM(AK118*100/AE118)</f>
        <v>2.151238591916558</v>
      </c>
      <c r="AX118" s="12">
        <f aca="true" t="shared" si="165" ref="AX118:AX125">SUM(AL118*100/AF118)</f>
        <v>2.0202020202020203</v>
      </c>
      <c r="AY118" s="12">
        <f aca="true" t="shared" si="166" ref="AY118:AY125">SUM(AM118*100/AD118)</f>
        <v>59.73154362416108</v>
      </c>
      <c r="AZ118" s="12">
        <f aca="true" t="shared" si="167" ref="AZ118:AZ125">SUM(AN118*100/AE118)</f>
        <v>59.452411994784875</v>
      </c>
      <c r="BA118" s="12">
        <f aca="true" t="shared" si="168" ref="BA118:BA125">SUM(AO118*100/AF118)</f>
        <v>59.47712418300654</v>
      </c>
      <c r="BB118" s="12">
        <f aca="true" t="shared" si="169" ref="BB118:BB125">SUM(AP118/AD118*100)</f>
        <v>2.684563758389262</v>
      </c>
      <c r="BC118" s="12">
        <f aca="true" t="shared" si="170" ref="BC118:BC125">SUM(AQ118/AE118*100)</f>
        <v>2.216427640156454</v>
      </c>
      <c r="BD118" s="12">
        <f aca="true" t="shared" si="171" ref="BD118:BD125">SUM(AR118/AF118*100)</f>
        <v>2.2578728461081403</v>
      </c>
      <c r="BE118" s="14"/>
    </row>
    <row r="119" spans="1:57" ht="27" customHeight="1">
      <c r="A119" s="20" t="s">
        <v>2</v>
      </c>
      <c r="B119" s="11" t="s">
        <v>87</v>
      </c>
      <c r="C119" s="17">
        <v>447</v>
      </c>
      <c r="D119" s="17">
        <v>1470</v>
      </c>
      <c r="E119" s="17">
        <v>1917</v>
      </c>
      <c r="F119" s="17">
        <v>142</v>
      </c>
      <c r="G119" s="17">
        <v>310</v>
      </c>
      <c r="H119" s="17">
        <v>452</v>
      </c>
      <c r="I119" s="17">
        <v>3</v>
      </c>
      <c r="J119" s="17">
        <v>9</v>
      </c>
      <c r="K119" s="17">
        <v>12</v>
      </c>
      <c r="L119" s="17">
        <v>300</v>
      </c>
      <c r="M119" s="17">
        <v>1139</v>
      </c>
      <c r="N119" s="17">
        <v>1439</v>
      </c>
      <c r="O119" s="17">
        <v>2</v>
      </c>
      <c r="P119" s="17">
        <v>12</v>
      </c>
      <c r="Q119" s="17">
        <v>14</v>
      </c>
      <c r="R119" s="12">
        <f t="shared" si="148"/>
        <v>31.767337807606264</v>
      </c>
      <c r="S119" s="12">
        <f t="shared" si="149"/>
        <v>21.08843537414966</v>
      </c>
      <c r="T119" s="12">
        <f t="shared" si="150"/>
        <v>23.57850808555034</v>
      </c>
      <c r="U119" s="12">
        <f t="shared" si="151"/>
        <v>0.6711409395973155</v>
      </c>
      <c r="V119" s="12">
        <f t="shared" si="152"/>
        <v>0.6122448979591837</v>
      </c>
      <c r="W119" s="12">
        <f t="shared" si="153"/>
        <v>0.6259780907668232</v>
      </c>
      <c r="X119" s="12">
        <f t="shared" si="154"/>
        <v>67.11409395973155</v>
      </c>
      <c r="Y119" s="12">
        <f t="shared" si="155"/>
        <v>77.48299319727892</v>
      </c>
      <c r="Z119" s="12">
        <f t="shared" si="156"/>
        <v>75.06520605112155</v>
      </c>
      <c r="AA119" s="12">
        <f t="shared" si="157"/>
        <v>0.44742729306487694</v>
      </c>
      <c r="AB119" s="12">
        <f t="shared" si="158"/>
        <v>0.8163265306122449</v>
      </c>
      <c r="AC119" s="12">
        <f t="shared" si="159"/>
        <v>0.7303077725612936</v>
      </c>
      <c r="AD119" s="17">
        <v>269</v>
      </c>
      <c r="AE119" s="17">
        <v>903</v>
      </c>
      <c r="AF119" s="17">
        <v>1172</v>
      </c>
      <c r="AG119" s="17">
        <v>77</v>
      </c>
      <c r="AH119" s="17">
        <v>193</v>
      </c>
      <c r="AI119" s="17">
        <v>270</v>
      </c>
      <c r="AJ119" s="17">
        <v>3</v>
      </c>
      <c r="AK119" s="17">
        <v>7</v>
      </c>
      <c r="AL119" s="17">
        <v>10</v>
      </c>
      <c r="AM119" s="17">
        <v>187</v>
      </c>
      <c r="AN119" s="17">
        <v>697</v>
      </c>
      <c r="AO119" s="17">
        <v>884</v>
      </c>
      <c r="AP119" s="17">
        <v>2</v>
      </c>
      <c r="AQ119" s="17">
        <v>6</v>
      </c>
      <c r="AR119" s="17">
        <v>8</v>
      </c>
      <c r="AS119" s="12">
        <f t="shared" si="160"/>
        <v>28.62453531598513</v>
      </c>
      <c r="AT119" s="12">
        <f t="shared" si="161"/>
        <v>21.373200442967885</v>
      </c>
      <c r="AU119" s="12">
        <f t="shared" si="162"/>
        <v>23.037542662116042</v>
      </c>
      <c r="AV119" s="12">
        <f t="shared" si="163"/>
        <v>1.1152416356877324</v>
      </c>
      <c r="AW119" s="12">
        <f t="shared" si="164"/>
        <v>0.7751937984496124</v>
      </c>
      <c r="AX119" s="12">
        <f t="shared" si="165"/>
        <v>0.8532423208191127</v>
      </c>
      <c r="AY119" s="12">
        <f t="shared" si="166"/>
        <v>69.51672862453532</v>
      </c>
      <c r="AZ119" s="12">
        <f t="shared" si="167"/>
        <v>77.18715393133998</v>
      </c>
      <c r="BA119" s="12">
        <f t="shared" si="168"/>
        <v>75.42662116040955</v>
      </c>
      <c r="BB119" s="12">
        <f t="shared" si="169"/>
        <v>0.7434944237918215</v>
      </c>
      <c r="BC119" s="12">
        <f t="shared" si="170"/>
        <v>0.6644518272425249</v>
      </c>
      <c r="BD119" s="12">
        <f t="shared" si="171"/>
        <v>0.6825938566552902</v>
      </c>
      <c r="BE119" s="14"/>
    </row>
    <row r="120" spans="1:57" ht="27" customHeight="1">
      <c r="A120" s="20" t="s">
        <v>3</v>
      </c>
      <c r="B120" s="11" t="s">
        <v>88</v>
      </c>
      <c r="C120" s="17">
        <v>6543</v>
      </c>
      <c r="D120" s="17">
        <v>12397</v>
      </c>
      <c r="E120" s="17">
        <v>18940</v>
      </c>
      <c r="F120" s="17">
        <v>2368</v>
      </c>
      <c r="G120" s="17">
        <v>4811</v>
      </c>
      <c r="H120" s="17">
        <v>7179</v>
      </c>
      <c r="I120" s="17">
        <v>58</v>
      </c>
      <c r="J120" s="17">
        <v>138</v>
      </c>
      <c r="K120" s="17">
        <v>196</v>
      </c>
      <c r="L120" s="17">
        <v>1850</v>
      </c>
      <c r="M120" s="17">
        <v>4109</v>
      </c>
      <c r="N120" s="17">
        <v>5959</v>
      </c>
      <c r="O120" s="17">
        <v>2267</v>
      </c>
      <c r="P120" s="17">
        <v>3339</v>
      </c>
      <c r="Q120" s="17">
        <v>5606</v>
      </c>
      <c r="R120" s="12">
        <f t="shared" si="148"/>
        <v>36.19134953385297</v>
      </c>
      <c r="S120" s="12">
        <f t="shared" si="149"/>
        <v>38.80777607485682</v>
      </c>
      <c r="T120" s="12">
        <f t="shared" si="150"/>
        <v>37.9039070749736</v>
      </c>
      <c r="U120" s="12">
        <f t="shared" si="151"/>
        <v>0.8864435274338989</v>
      </c>
      <c r="V120" s="12">
        <f t="shared" si="152"/>
        <v>1.1131725417439704</v>
      </c>
      <c r="W120" s="12">
        <f t="shared" si="153"/>
        <v>1.0348468848996832</v>
      </c>
      <c r="X120" s="12">
        <f t="shared" si="154"/>
        <v>28.274491823322634</v>
      </c>
      <c r="Y120" s="12">
        <f t="shared" si="155"/>
        <v>33.1451157538114</v>
      </c>
      <c r="Z120" s="12">
        <f t="shared" si="156"/>
        <v>31.462513199577614</v>
      </c>
      <c r="AA120" s="12">
        <f t="shared" si="157"/>
        <v>34.64771511539049</v>
      </c>
      <c r="AB120" s="12">
        <f t="shared" si="158"/>
        <v>26.9339356295878</v>
      </c>
      <c r="AC120" s="12">
        <f t="shared" si="159"/>
        <v>29.598732840549104</v>
      </c>
      <c r="AD120" s="17">
        <v>4655</v>
      </c>
      <c r="AE120" s="17">
        <v>8817</v>
      </c>
      <c r="AF120" s="17">
        <v>13472</v>
      </c>
      <c r="AG120" s="17">
        <v>1613</v>
      </c>
      <c r="AH120" s="17">
        <v>3286</v>
      </c>
      <c r="AI120" s="17">
        <v>4899</v>
      </c>
      <c r="AJ120" s="17">
        <v>53</v>
      </c>
      <c r="AK120" s="17">
        <v>131</v>
      </c>
      <c r="AL120" s="17">
        <v>184</v>
      </c>
      <c r="AM120" s="17">
        <v>1300</v>
      </c>
      <c r="AN120" s="17">
        <v>2945</v>
      </c>
      <c r="AO120" s="17">
        <v>4245</v>
      </c>
      <c r="AP120" s="17">
        <v>1689</v>
      </c>
      <c r="AQ120" s="17">
        <v>2455</v>
      </c>
      <c r="AR120" s="17">
        <v>4144</v>
      </c>
      <c r="AS120" s="12">
        <f t="shared" si="160"/>
        <v>34.650912996777656</v>
      </c>
      <c r="AT120" s="12">
        <f t="shared" si="161"/>
        <v>37.26891232845639</v>
      </c>
      <c r="AU120" s="12">
        <f t="shared" si="162"/>
        <v>36.364311163895486</v>
      </c>
      <c r="AV120" s="12">
        <f t="shared" si="163"/>
        <v>1.138560687432868</v>
      </c>
      <c r="AW120" s="12">
        <f t="shared" si="164"/>
        <v>1.4857661336055348</v>
      </c>
      <c r="AX120" s="12">
        <f t="shared" si="165"/>
        <v>1.3657957244655583</v>
      </c>
      <c r="AY120" s="12">
        <f t="shared" si="166"/>
        <v>27.926960257787325</v>
      </c>
      <c r="AZ120" s="12">
        <f t="shared" si="167"/>
        <v>33.40138369059771</v>
      </c>
      <c r="BA120" s="12">
        <f t="shared" si="168"/>
        <v>31.50979809976247</v>
      </c>
      <c r="BB120" s="12">
        <f t="shared" si="169"/>
        <v>36.28356605800215</v>
      </c>
      <c r="BC120" s="12">
        <f t="shared" si="170"/>
        <v>27.843937847340367</v>
      </c>
      <c r="BD120" s="12">
        <f t="shared" si="171"/>
        <v>30.760095011876487</v>
      </c>
      <c r="BE120" s="14"/>
    </row>
    <row r="121" spans="1:57" ht="27" customHeight="1">
      <c r="A121" s="20" t="s">
        <v>4</v>
      </c>
      <c r="B121" s="11" t="s">
        <v>89</v>
      </c>
      <c r="C121" s="17">
        <v>750</v>
      </c>
      <c r="D121" s="17">
        <v>6212</v>
      </c>
      <c r="E121" s="17">
        <v>6962</v>
      </c>
      <c r="F121" s="17">
        <v>256</v>
      </c>
      <c r="G121" s="17">
        <v>1520</v>
      </c>
      <c r="H121" s="17">
        <v>1776</v>
      </c>
      <c r="I121" s="18" t="s">
        <v>6</v>
      </c>
      <c r="J121" s="17">
        <v>39</v>
      </c>
      <c r="K121" s="17">
        <v>39</v>
      </c>
      <c r="L121" s="17">
        <v>489</v>
      </c>
      <c r="M121" s="17">
        <v>4634</v>
      </c>
      <c r="N121" s="17">
        <v>5123</v>
      </c>
      <c r="O121" s="17">
        <v>5</v>
      </c>
      <c r="P121" s="17">
        <v>19</v>
      </c>
      <c r="Q121" s="17">
        <v>24</v>
      </c>
      <c r="R121" s="12">
        <f t="shared" si="148"/>
        <v>34.13333333333333</v>
      </c>
      <c r="S121" s="12">
        <f t="shared" si="149"/>
        <v>24.46877012234385</v>
      </c>
      <c r="T121" s="12">
        <f t="shared" si="150"/>
        <v>25.50991094513071</v>
      </c>
      <c r="U121" s="12"/>
      <c r="V121" s="12">
        <f t="shared" si="152"/>
        <v>0.6278171281390856</v>
      </c>
      <c r="W121" s="12">
        <f t="shared" si="153"/>
        <v>0.5601838552140189</v>
      </c>
      <c r="X121" s="12">
        <f t="shared" si="154"/>
        <v>65.2</v>
      </c>
      <c r="Y121" s="12">
        <f t="shared" si="155"/>
        <v>74.59755312298776</v>
      </c>
      <c r="Z121" s="12">
        <f t="shared" si="156"/>
        <v>73.58517667336972</v>
      </c>
      <c r="AA121" s="12">
        <f t="shared" si="157"/>
        <v>0.6666666666666667</v>
      </c>
      <c r="AB121" s="12">
        <f t="shared" si="158"/>
        <v>0.30585962652929816</v>
      </c>
      <c r="AC121" s="12">
        <f t="shared" si="159"/>
        <v>0.3447285262855501</v>
      </c>
      <c r="AD121" s="17">
        <v>425</v>
      </c>
      <c r="AE121" s="17">
        <v>3099</v>
      </c>
      <c r="AF121" s="17">
        <v>3524</v>
      </c>
      <c r="AG121" s="17">
        <v>149</v>
      </c>
      <c r="AH121" s="17">
        <v>787</v>
      </c>
      <c r="AI121" s="17">
        <v>936</v>
      </c>
      <c r="AJ121" s="18" t="s">
        <v>6</v>
      </c>
      <c r="AK121" s="17">
        <v>22</v>
      </c>
      <c r="AL121" s="17">
        <v>22</v>
      </c>
      <c r="AM121" s="17">
        <v>275</v>
      </c>
      <c r="AN121" s="17">
        <v>2279</v>
      </c>
      <c r="AO121" s="17">
        <v>2554</v>
      </c>
      <c r="AP121" s="17">
        <v>1</v>
      </c>
      <c r="AQ121" s="17">
        <v>11</v>
      </c>
      <c r="AR121" s="17">
        <v>12</v>
      </c>
      <c r="AS121" s="12">
        <f t="shared" si="160"/>
        <v>35.05882352941177</v>
      </c>
      <c r="AT121" s="12">
        <f t="shared" si="161"/>
        <v>25.395288802839627</v>
      </c>
      <c r="AU121" s="12">
        <f t="shared" si="162"/>
        <v>26.560726447219068</v>
      </c>
      <c r="AV121" s="12"/>
      <c r="AW121" s="12">
        <f t="shared" si="164"/>
        <v>0.7099064214262666</v>
      </c>
      <c r="AX121" s="12">
        <f t="shared" si="165"/>
        <v>0.6242905788876277</v>
      </c>
      <c r="AY121" s="12">
        <f t="shared" si="166"/>
        <v>64.70588235294117</v>
      </c>
      <c r="AZ121" s="12">
        <f t="shared" si="167"/>
        <v>73.53985156502097</v>
      </c>
      <c r="BA121" s="12">
        <f t="shared" si="168"/>
        <v>72.4744608399546</v>
      </c>
      <c r="BB121" s="12">
        <f t="shared" si="169"/>
        <v>0.2352941176470588</v>
      </c>
      <c r="BC121" s="12">
        <f t="shared" si="170"/>
        <v>0.35495321071313324</v>
      </c>
      <c r="BD121" s="12">
        <f t="shared" si="171"/>
        <v>0.340522133938706</v>
      </c>
      <c r="BE121" s="14"/>
    </row>
    <row r="122" spans="1:57" ht="27" customHeight="1">
      <c r="A122" s="20" t="s">
        <v>5</v>
      </c>
      <c r="B122" s="11" t="s">
        <v>90</v>
      </c>
      <c r="C122" s="17">
        <v>2672</v>
      </c>
      <c r="D122" s="17">
        <v>6281</v>
      </c>
      <c r="E122" s="17">
        <v>8953</v>
      </c>
      <c r="F122" s="17">
        <v>394</v>
      </c>
      <c r="G122" s="17">
        <v>1459</v>
      </c>
      <c r="H122" s="17">
        <v>1853</v>
      </c>
      <c r="I122" s="17">
        <v>417</v>
      </c>
      <c r="J122" s="17">
        <v>1082</v>
      </c>
      <c r="K122" s="17">
        <v>1499</v>
      </c>
      <c r="L122" s="17">
        <v>1041</v>
      </c>
      <c r="M122" s="17">
        <v>2231</v>
      </c>
      <c r="N122" s="17">
        <v>3272</v>
      </c>
      <c r="O122" s="17">
        <v>820</v>
      </c>
      <c r="P122" s="17">
        <v>1509</v>
      </c>
      <c r="Q122" s="17">
        <v>2329</v>
      </c>
      <c r="R122" s="12">
        <f t="shared" si="148"/>
        <v>14.745508982035927</v>
      </c>
      <c r="S122" s="12">
        <f t="shared" si="149"/>
        <v>23.2287852252826</v>
      </c>
      <c r="T122" s="12">
        <f t="shared" si="150"/>
        <v>20.696973081648608</v>
      </c>
      <c r="U122" s="12">
        <f t="shared" si="151"/>
        <v>15.6062874251497</v>
      </c>
      <c r="V122" s="12">
        <f t="shared" si="152"/>
        <v>17.226556280847</v>
      </c>
      <c r="W122" s="12">
        <f t="shared" si="153"/>
        <v>16.742991176142077</v>
      </c>
      <c r="X122" s="12">
        <f t="shared" si="154"/>
        <v>38.959580838323355</v>
      </c>
      <c r="Y122" s="12">
        <f t="shared" si="155"/>
        <v>35.519821684445155</v>
      </c>
      <c r="Z122" s="12">
        <f t="shared" si="156"/>
        <v>36.54640902490785</v>
      </c>
      <c r="AA122" s="12">
        <f t="shared" si="157"/>
        <v>30.688622754491018</v>
      </c>
      <c r="AB122" s="12">
        <f t="shared" si="158"/>
        <v>24.024836809425253</v>
      </c>
      <c r="AC122" s="12">
        <f t="shared" si="159"/>
        <v>26.013626717301463</v>
      </c>
      <c r="AD122" s="17">
        <v>2077</v>
      </c>
      <c r="AE122" s="17">
        <v>4756</v>
      </c>
      <c r="AF122" s="17">
        <v>6833</v>
      </c>
      <c r="AG122" s="17">
        <v>294</v>
      </c>
      <c r="AH122" s="17">
        <v>1043</v>
      </c>
      <c r="AI122" s="17">
        <v>1337</v>
      </c>
      <c r="AJ122" s="17">
        <v>341</v>
      </c>
      <c r="AK122" s="17">
        <v>855</v>
      </c>
      <c r="AL122" s="17">
        <v>1196</v>
      </c>
      <c r="AM122" s="17">
        <v>822</v>
      </c>
      <c r="AN122" s="17">
        <v>1771</v>
      </c>
      <c r="AO122" s="17">
        <v>2593</v>
      </c>
      <c r="AP122" s="17">
        <v>620</v>
      </c>
      <c r="AQ122" s="17">
        <v>1087</v>
      </c>
      <c r="AR122" s="17">
        <v>1707</v>
      </c>
      <c r="AS122" s="12">
        <f t="shared" si="160"/>
        <v>14.155031295137217</v>
      </c>
      <c r="AT122" s="12">
        <f t="shared" si="161"/>
        <v>21.930193439865434</v>
      </c>
      <c r="AU122" s="12">
        <f t="shared" si="162"/>
        <v>19.566808136982292</v>
      </c>
      <c r="AV122" s="12">
        <f t="shared" si="163"/>
        <v>16.417910447761194</v>
      </c>
      <c r="AW122" s="12">
        <f t="shared" si="164"/>
        <v>17.977291841883936</v>
      </c>
      <c r="AX122" s="12">
        <f t="shared" si="165"/>
        <v>17.503292843553343</v>
      </c>
      <c r="AY122" s="12">
        <f t="shared" si="166"/>
        <v>39.57631198844487</v>
      </c>
      <c r="AZ122" s="12">
        <f t="shared" si="167"/>
        <v>37.23717409587889</v>
      </c>
      <c r="BA122" s="12">
        <f t="shared" si="168"/>
        <v>37.94819259476072</v>
      </c>
      <c r="BB122" s="12">
        <f t="shared" si="169"/>
        <v>29.850746268656714</v>
      </c>
      <c r="BC122" s="12">
        <f t="shared" si="170"/>
        <v>22.85534062237174</v>
      </c>
      <c r="BD122" s="12">
        <f t="shared" si="171"/>
        <v>24.981706424703646</v>
      </c>
      <c r="BE122" s="14"/>
    </row>
    <row r="123" spans="1:57" ht="27" customHeight="1">
      <c r="A123" s="20" t="s">
        <v>7</v>
      </c>
      <c r="B123" s="11" t="s">
        <v>91</v>
      </c>
      <c r="C123" s="17">
        <v>1020</v>
      </c>
      <c r="D123" s="17">
        <v>3897</v>
      </c>
      <c r="E123" s="17">
        <v>4917</v>
      </c>
      <c r="F123" s="17">
        <v>469</v>
      </c>
      <c r="G123" s="17">
        <v>1174</v>
      </c>
      <c r="H123" s="17">
        <v>1643</v>
      </c>
      <c r="I123" s="17">
        <v>7</v>
      </c>
      <c r="J123" s="17">
        <v>26</v>
      </c>
      <c r="K123" s="17">
        <v>33</v>
      </c>
      <c r="L123" s="17">
        <v>526</v>
      </c>
      <c r="M123" s="17">
        <v>2683</v>
      </c>
      <c r="N123" s="17">
        <v>3209</v>
      </c>
      <c r="O123" s="17">
        <v>18</v>
      </c>
      <c r="P123" s="17">
        <v>14</v>
      </c>
      <c r="Q123" s="17">
        <v>32</v>
      </c>
      <c r="R123" s="12">
        <f t="shared" si="148"/>
        <v>45.98039215686274</v>
      </c>
      <c r="S123" s="12">
        <f t="shared" si="149"/>
        <v>30.12573774698486</v>
      </c>
      <c r="T123" s="12">
        <f t="shared" si="150"/>
        <v>33.41468375025422</v>
      </c>
      <c r="U123" s="12">
        <f t="shared" si="151"/>
        <v>0.6862745098039216</v>
      </c>
      <c r="V123" s="12">
        <f t="shared" si="152"/>
        <v>0.6671798819604824</v>
      </c>
      <c r="W123" s="12">
        <f t="shared" si="153"/>
        <v>0.6711409395973155</v>
      </c>
      <c r="X123" s="12">
        <f t="shared" si="154"/>
        <v>51.568627450980394</v>
      </c>
      <c r="Y123" s="12">
        <f t="shared" si="155"/>
        <v>68.84783166538362</v>
      </c>
      <c r="Z123" s="12">
        <f t="shared" si="156"/>
        <v>65.26337197478136</v>
      </c>
      <c r="AA123" s="12">
        <f t="shared" si="157"/>
        <v>1.7647058823529411</v>
      </c>
      <c r="AB123" s="12">
        <f t="shared" si="158"/>
        <v>0.359250705671029</v>
      </c>
      <c r="AC123" s="12">
        <f t="shared" si="159"/>
        <v>0.6508033353670938</v>
      </c>
      <c r="AD123" s="17">
        <v>789</v>
      </c>
      <c r="AE123" s="17">
        <v>2387</v>
      </c>
      <c r="AF123" s="17">
        <v>3176</v>
      </c>
      <c r="AG123" s="17">
        <v>377</v>
      </c>
      <c r="AH123" s="17">
        <v>772</v>
      </c>
      <c r="AI123" s="17">
        <v>1149</v>
      </c>
      <c r="AJ123" s="17">
        <v>3</v>
      </c>
      <c r="AK123" s="17">
        <v>10</v>
      </c>
      <c r="AL123" s="17">
        <v>13</v>
      </c>
      <c r="AM123" s="17">
        <v>395</v>
      </c>
      <c r="AN123" s="17">
        <v>1598</v>
      </c>
      <c r="AO123" s="17">
        <v>1993</v>
      </c>
      <c r="AP123" s="17">
        <v>14</v>
      </c>
      <c r="AQ123" s="17">
        <v>7</v>
      </c>
      <c r="AR123" s="17">
        <v>21</v>
      </c>
      <c r="AS123" s="12">
        <f t="shared" si="160"/>
        <v>47.78200253485424</v>
      </c>
      <c r="AT123" s="12">
        <f t="shared" si="161"/>
        <v>32.341851696690405</v>
      </c>
      <c r="AU123" s="12">
        <f t="shared" si="162"/>
        <v>36.177581863979846</v>
      </c>
      <c r="AV123" s="12">
        <f t="shared" si="163"/>
        <v>0.38022813688212925</v>
      </c>
      <c r="AW123" s="12">
        <f t="shared" si="164"/>
        <v>0.41893590280687054</v>
      </c>
      <c r="AX123" s="12">
        <f t="shared" si="165"/>
        <v>0.4093198992443325</v>
      </c>
      <c r="AY123" s="12">
        <f t="shared" si="166"/>
        <v>50.06337135614702</v>
      </c>
      <c r="AZ123" s="12">
        <f t="shared" si="167"/>
        <v>66.94595726853791</v>
      </c>
      <c r="BA123" s="12">
        <f t="shared" si="168"/>
        <v>62.75188916876574</v>
      </c>
      <c r="BB123" s="12">
        <f t="shared" si="169"/>
        <v>1.7743979721166032</v>
      </c>
      <c r="BC123" s="12">
        <f t="shared" si="170"/>
        <v>0.2932551319648094</v>
      </c>
      <c r="BD123" s="12">
        <f t="shared" si="171"/>
        <v>0.6612090680100755</v>
      </c>
      <c r="BE123" s="14"/>
    </row>
    <row r="124" spans="1:57" ht="27" customHeight="1">
      <c r="A124" s="20"/>
      <c r="B124" s="11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4"/>
    </row>
    <row r="125" spans="1:57" ht="27" customHeight="1">
      <c r="A125" s="20"/>
      <c r="B125" s="11" t="s">
        <v>28</v>
      </c>
      <c r="C125" s="17">
        <f aca="true" t="shared" si="172" ref="C125:Q125">SUM(C118:C124)</f>
        <v>11668</v>
      </c>
      <c r="D125" s="17">
        <f t="shared" si="172"/>
        <v>32817</v>
      </c>
      <c r="E125" s="17">
        <f t="shared" si="172"/>
        <v>44485</v>
      </c>
      <c r="F125" s="17">
        <f t="shared" si="172"/>
        <v>3727</v>
      </c>
      <c r="G125" s="17">
        <f t="shared" si="172"/>
        <v>10210</v>
      </c>
      <c r="H125" s="17">
        <f t="shared" si="172"/>
        <v>13937</v>
      </c>
      <c r="I125" s="17">
        <f t="shared" si="172"/>
        <v>487</v>
      </c>
      <c r="J125" s="17">
        <f t="shared" si="172"/>
        <v>1337</v>
      </c>
      <c r="K125" s="17">
        <f t="shared" si="172"/>
        <v>1824</v>
      </c>
      <c r="L125" s="17">
        <f t="shared" si="172"/>
        <v>4336</v>
      </c>
      <c r="M125" s="17">
        <f t="shared" si="172"/>
        <v>16323</v>
      </c>
      <c r="N125" s="17">
        <f t="shared" si="172"/>
        <v>20659</v>
      </c>
      <c r="O125" s="17">
        <f t="shared" si="172"/>
        <v>3118</v>
      </c>
      <c r="P125" s="17">
        <f t="shared" si="172"/>
        <v>4947</v>
      </c>
      <c r="Q125" s="17">
        <f t="shared" si="172"/>
        <v>8065</v>
      </c>
      <c r="R125" s="12">
        <f t="shared" si="148"/>
        <v>31.942063764141242</v>
      </c>
      <c r="S125" s="12">
        <f t="shared" si="149"/>
        <v>31.11192369808331</v>
      </c>
      <c r="T125" s="12">
        <f t="shared" si="150"/>
        <v>31.32966168371361</v>
      </c>
      <c r="U125" s="12">
        <f t="shared" si="151"/>
        <v>4.173808707576277</v>
      </c>
      <c r="V125" s="12">
        <f t="shared" si="152"/>
        <v>4.0741079318645825</v>
      </c>
      <c r="W125" s="12">
        <f t="shared" si="153"/>
        <v>4.100258514105878</v>
      </c>
      <c r="X125" s="12">
        <f t="shared" si="154"/>
        <v>37.16146726088447</v>
      </c>
      <c r="Y125" s="12">
        <f t="shared" si="155"/>
        <v>49.73946430203858</v>
      </c>
      <c r="Z125" s="12">
        <f t="shared" si="156"/>
        <v>46.44037315949196</v>
      </c>
      <c r="AA125" s="12">
        <f t="shared" si="157"/>
        <v>26.722660267398012</v>
      </c>
      <c r="AB125" s="12">
        <f t="shared" si="158"/>
        <v>15.07450406801353</v>
      </c>
      <c r="AC125" s="12">
        <f t="shared" si="159"/>
        <v>18.129706642688546</v>
      </c>
      <c r="AD125" s="17">
        <f aca="true" t="shared" si="173" ref="AD125:AR125">SUM(AD118:AD124)</f>
        <v>8364</v>
      </c>
      <c r="AE125" s="17">
        <f t="shared" si="173"/>
        <v>21496</v>
      </c>
      <c r="AF125" s="17">
        <f t="shared" si="173"/>
        <v>29860</v>
      </c>
      <c r="AG125" s="17">
        <f t="shared" si="173"/>
        <v>2565</v>
      </c>
      <c r="AH125" s="17">
        <f t="shared" si="173"/>
        <v>6636</v>
      </c>
      <c r="AI125" s="17">
        <f t="shared" si="173"/>
        <v>9201</v>
      </c>
      <c r="AJ125" s="17">
        <f t="shared" si="173"/>
        <v>401</v>
      </c>
      <c r="AK125" s="17">
        <f t="shared" si="173"/>
        <v>1058</v>
      </c>
      <c r="AL125" s="17">
        <f t="shared" si="173"/>
        <v>1459</v>
      </c>
      <c r="AM125" s="17">
        <f t="shared" si="173"/>
        <v>3068</v>
      </c>
      <c r="AN125" s="17">
        <f t="shared" si="173"/>
        <v>10202</v>
      </c>
      <c r="AO125" s="17">
        <f t="shared" si="173"/>
        <v>13270</v>
      </c>
      <c r="AP125" s="17">
        <f t="shared" si="173"/>
        <v>2330</v>
      </c>
      <c r="AQ125" s="17">
        <f t="shared" si="173"/>
        <v>3600</v>
      </c>
      <c r="AR125" s="17">
        <f t="shared" si="173"/>
        <v>5930</v>
      </c>
      <c r="AS125" s="12">
        <f t="shared" si="160"/>
        <v>30.667144906743186</v>
      </c>
      <c r="AT125" s="12">
        <f t="shared" si="161"/>
        <v>30.870859694826944</v>
      </c>
      <c r="AU125" s="12">
        <f t="shared" si="162"/>
        <v>30.81379772270596</v>
      </c>
      <c r="AV125" s="12">
        <f t="shared" si="163"/>
        <v>4.794356767097082</v>
      </c>
      <c r="AW125" s="12">
        <f t="shared" si="164"/>
        <v>4.921845924823223</v>
      </c>
      <c r="AX125" s="12">
        <f t="shared" si="165"/>
        <v>4.886135298057602</v>
      </c>
      <c r="AY125" s="12">
        <f t="shared" si="166"/>
        <v>36.68101386896222</v>
      </c>
      <c r="AZ125" s="12">
        <f t="shared" si="167"/>
        <v>47.45999255675474</v>
      </c>
      <c r="BA125" s="12">
        <f t="shared" si="168"/>
        <v>44.440723375753514</v>
      </c>
      <c r="BB125" s="12">
        <f t="shared" si="169"/>
        <v>27.85748445719751</v>
      </c>
      <c r="BC125" s="12">
        <f t="shared" si="170"/>
        <v>16.747301823595087</v>
      </c>
      <c r="BD125" s="12">
        <f t="shared" si="171"/>
        <v>19.85934360348292</v>
      </c>
      <c r="BE125" s="14"/>
    </row>
    <row r="126" spans="1:57" ht="27" customHeight="1">
      <c r="A126" s="20"/>
      <c r="B126" s="11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4"/>
    </row>
    <row r="127" spans="1:57" ht="27" customHeight="1">
      <c r="A127" s="20"/>
      <c r="B127" s="19" t="s">
        <v>159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4"/>
    </row>
    <row r="128" spans="1:57" ht="27" customHeight="1">
      <c r="A128" s="20"/>
      <c r="B128" s="19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4"/>
    </row>
    <row r="129" spans="1:57" ht="27" customHeight="1">
      <c r="A129" s="20" t="s">
        <v>1</v>
      </c>
      <c r="B129" s="11" t="s">
        <v>161</v>
      </c>
      <c r="C129" s="17">
        <v>3815</v>
      </c>
      <c r="D129" s="17">
        <v>6522</v>
      </c>
      <c r="E129" s="17">
        <v>10337</v>
      </c>
      <c r="F129" s="17">
        <v>1053</v>
      </c>
      <c r="G129" s="17">
        <v>1986</v>
      </c>
      <c r="H129" s="17">
        <v>3039</v>
      </c>
      <c r="I129" s="17">
        <v>15</v>
      </c>
      <c r="J129" s="17">
        <v>42</v>
      </c>
      <c r="K129" s="17">
        <v>57</v>
      </c>
      <c r="L129" s="17">
        <v>2523</v>
      </c>
      <c r="M129" s="17">
        <v>4102</v>
      </c>
      <c r="N129" s="17">
        <v>6625</v>
      </c>
      <c r="O129" s="17">
        <v>224</v>
      </c>
      <c r="P129" s="17">
        <v>392</v>
      </c>
      <c r="Q129" s="17">
        <v>616</v>
      </c>
      <c r="R129" s="12">
        <f aca="true" t="shared" si="174" ref="R129:R174">SUM(F129*100/C129)</f>
        <v>27.601572739187418</v>
      </c>
      <c r="S129" s="12">
        <f aca="true" t="shared" si="175" ref="S129:S174">SUM(G129*100/D129)</f>
        <v>30.45078196872125</v>
      </c>
      <c r="T129" s="12">
        <f aca="true" t="shared" si="176" ref="T129:T174">SUM(H129*100/E129)</f>
        <v>29.399245429041308</v>
      </c>
      <c r="U129" s="12">
        <f aca="true" t="shared" si="177" ref="U129:U174">SUM(I129*100/C129)</f>
        <v>0.3931847968545216</v>
      </c>
      <c r="V129" s="12">
        <f aca="true" t="shared" si="178" ref="V129:V174">SUM(J129*100/D129)</f>
        <v>0.6439742410303588</v>
      </c>
      <c r="W129" s="12">
        <f aca="true" t="shared" si="179" ref="W129:W174">SUM(K129*100/E129)</f>
        <v>0.5514172390442101</v>
      </c>
      <c r="X129" s="12">
        <f aca="true" t="shared" si="180" ref="X129:X174">SUM(L129*100/C129)</f>
        <v>66.13368283093054</v>
      </c>
      <c r="Y129" s="12">
        <f aca="true" t="shared" si="181" ref="Y129:Y174">SUM(M129*100/D129)</f>
        <v>62.894817540631706</v>
      </c>
      <c r="Z129" s="12">
        <f aca="true" t="shared" si="182" ref="Z129:Z174">SUM(N129*100/E129)</f>
        <v>64.09016155557705</v>
      </c>
      <c r="AA129" s="12">
        <f aca="true" t="shared" si="183" ref="AA129:AA174">SUM(O129/C129*100)</f>
        <v>5.871559633027523</v>
      </c>
      <c r="AB129" s="12">
        <f aca="true" t="shared" si="184" ref="AB129:AB174">SUM(P129/D129*100)</f>
        <v>6.010426249616682</v>
      </c>
      <c r="AC129" s="12">
        <f aca="true" t="shared" si="185" ref="AC129:AC174">SUM(Q129/E129*100)</f>
        <v>5.959175776337429</v>
      </c>
      <c r="AD129" s="17">
        <v>3517</v>
      </c>
      <c r="AE129" s="17">
        <v>5909</v>
      </c>
      <c r="AF129" s="17">
        <v>9426</v>
      </c>
      <c r="AG129" s="17">
        <v>965</v>
      </c>
      <c r="AH129" s="17">
        <v>1808</v>
      </c>
      <c r="AI129" s="17">
        <v>2773</v>
      </c>
      <c r="AJ129" s="17">
        <v>14</v>
      </c>
      <c r="AK129" s="17">
        <v>39</v>
      </c>
      <c r="AL129" s="17">
        <v>53</v>
      </c>
      <c r="AM129" s="17">
        <v>2330</v>
      </c>
      <c r="AN129" s="17">
        <v>3709</v>
      </c>
      <c r="AO129" s="17">
        <v>6039</v>
      </c>
      <c r="AP129" s="17">
        <v>208</v>
      </c>
      <c r="AQ129" s="17">
        <v>353</v>
      </c>
      <c r="AR129" s="17">
        <v>561</v>
      </c>
      <c r="AS129" s="12">
        <f aca="true" t="shared" si="186" ref="AS129:AS174">SUM(AG129*100/AD129)</f>
        <v>27.43815752061416</v>
      </c>
      <c r="AT129" s="12">
        <f aca="true" t="shared" si="187" ref="AT129:AT174">SUM(AH129*100/AE129)</f>
        <v>30.597393806058555</v>
      </c>
      <c r="AU129" s="12">
        <f aca="true" t="shared" si="188" ref="AU129:AU174">SUM(AI129*100/AF129)</f>
        <v>29.41862932314874</v>
      </c>
      <c r="AV129" s="12">
        <f aca="true" t="shared" si="189" ref="AV129:AV174">SUM(AJ129*100/AD129)</f>
        <v>0.398066533977822</v>
      </c>
      <c r="AW129" s="12">
        <f aca="true" t="shared" si="190" ref="AW129:AW174">SUM(AK129*100/AE129)</f>
        <v>0.6600101540023693</v>
      </c>
      <c r="AX129" s="12">
        <f aca="true" t="shared" si="191" ref="AX129:AX174">SUM(AL129*100/AF129)</f>
        <v>0.5622745597284108</v>
      </c>
      <c r="AY129" s="12">
        <f aca="true" t="shared" si="192" ref="AY129:AY174">SUM(AM129*100/AD129)</f>
        <v>66.24964458345181</v>
      </c>
      <c r="AZ129" s="12">
        <f aca="true" t="shared" si="193" ref="AZ129:AZ174">SUM(AN129*100/AE129)</f>
        <v>62.76865797935353</v>
      </c>
      <c r="BA129" s="12">
        <f aca="true" t="shared" si="194" ref="BA129:BA174">SUM(AO129*100/AF129)</f>
        <v>64.0674729471674</v>
      </c>
      <c r="BB129" s="12">
        <f aca="true" t="shared" si="195" ref="BB129:BB174">SUM(AP129/AD129*100)</f>
        <v>5.914131361956213</v>
      </c>
      <c r="BC129" s="12">
        <f aca="true" t="shared" si="196" ref="BC129:BC174">SUM(AQ129/AE129*100)</f>
        <v>5.973938060585547</v>
      </c>
      <c r="BD129" s="12">
        <f aca="true" t="shared" si="197" ref="BD129:BD174">SUM(AR129/AF129*100)</f>
        <v>5.951623169955442</v>
      </c>
      <c r="BE129" s="14"/>
    </row>
    <row r="130" spans="1:57" ht="27" customHeight="1">
      <c r="A130" s="20" t="s">
        <v>2</v>
      </c>
      <c r="B130" s="11" t="s">
        <v>162</v>
      </c>
      <c r="C130" s="17">
        <v>6909</v>
      </c>
      <c r="D130" s="17">
        <v>14659</v>
      </c>
      <c r="E130" s="17">
        <v>21568</v>
      </c>
      <c r="F130" s="17">
        <v>2030</v>
      </c>
      <c r="G130" s="17">
        <v>4434</v>
      </c>
      <c r="H130" s="17">
        <v>6464</v>
      </c>
      <c r="I130" s="18" t="s">
        <v>6</v>
      </c>
      <c r="J130" s="17">
        <v>1</v>
      </c>
      <c r="K130" s="17">
        <v>1</v>
      </c>
      <c r="L130" s="17">
        <v>4574</v>
      </c>
      <c r="M130" s="17">
        <v>9603</v>
      </c>
      <c r="N130" s="17">
        <v>14177</v>
      </c>
      <c r="O130" s="17">
        <v>305</v>
      </c>
      <c r="P130" s="17">
        <v>621</v>
      </c>
      <c r="Q130" s="17">
        <v>926</v>
      </c>
      <c r="R130" s="12">
        <f t="shared" si="174"/>
        <v>29.38196555217832</v>
      </c>
      <c r="S130" s="12">
        <f t="shared" si="175"/>
        <v>30.24762944266321</v>
      </c>
      <c r="T130" s="12">
        <f t="shared" si="176"/>
        <v>29.97032640949555</v>
      </c>
      <c r="U130" s="12"/>
      <c r="V130" s="12">
        <f t="shared" si="178"/>
        <v>0.006821747731768879</v>
      </c>
      <c r="W130" s="12">
        <f t="shared" si="179"/>
        <v>0.004636498516320474</v>
      </c>
      <c r="X130" s="12">
        <f t="shared" si="180"/>
        <v>66.2035026776668</v>
      </c>
      <c r="Y130" s="12">
        <f t="shared" si="181"/>
        <v>65.50924346817655</v>
      </c>
      <c r="Z130" s="12">
        <f t="shared" si="182"/>
        <v>65.73163946587538</v>
      </c>
      <c r="AA130" s="12">
        <f t="shared" si="183"/>
        <v>4.414531770154871</v>
      </c>
      <c r="AB130" s="12">
        <f t="shared" si="184"/>
        <v>4.236305341428475</v>
      </c>
      <c r="AC130" s="12">
        <f t="shared" si="185"/>
        <v>4.2933976261127595</v>
      </c>
      <c r="AD130" s="17">
        <v>6352</v>
      </c>
      <c r="AE130" s="17">
        <v>13174</v>
      </c>
      <c r="AF130" s="17">
        <v>19526</v>
      </c>
      <c r="AG130" s="17">
        <v>1881</v>
      </c>
      <c r="AH130" s="17">
        <v>4030</v>
      </c>
      <c r="AI130" s="17">
        <v>5911</v>
      </c>
      <c r="AJ130" s="18" t="s">
        <v>6</v>
      </c>
      <c r="AK130" s="17">
        <v>1</v>
      </c>
      <c r="AL130" s="17">
        <v>1</v>
      </c>
      <c r="AM130" s="17">
        <v>4196</v>
      </c>
      <c r="AN130" s="17">
        <v>8576</v>
      </c>
      <c r="AO130" s="17">
        <v>12772</v>
      </c>
      <c r="AP130" s="17">
        <v>275</v>
      </c>
      <c r="AQ130" s="17">
        <v>567</v>
      </c>
      <c r="AR130" s="17">
        <v>842</v>
      </c>
      <c r="AS130" s="12">
        <f t="shared" si="186"/>
        <v>29.61272040302267</v>
      </c>
      <c r="AT130" s="12">
        <f t="shared" si="187"/>
        <v>30.59055715803856</v>
      </c>
      <c r="AU130" s="12">
        <f t="shared" si="188"/>
        <v>30.272457236505172</v>
      </c>
      <c r="AV130" s="12"/>
      <c r="AW130" s="12">
        <f t="shared" si="190"/>
        <v>0.007590708972218006</v>
      </c>
      <c r="AX130" s="12">
        <f t="shared" si="191"/>
        <v>0.0051213766260370785</v>
      </c>
      <c r="AY130" s="12">
        <f t="shared" si="192"/>
        <v>66.05793450881612</v>
      </c>
      <c r="AZ130" s="12">
        <f t="shared" si="193"/>
        <v>65.09792014574161</v>
      </c>
      <c r="BA130" s="12">
        <f t="shared" si="194"/>
        <v>65.41022226774557</v>
      </c>
      <c r="BB130" s="12">
        <f t="shared" si="195"/>
        <v>4.329345088161209</v>
      </c>
      <c r="BC130" s="12">
        <f t="shared" si="196"/>
        <v>4.303931987247609</v>
      </c>
      <c r="BD130" s="12">
        <f t="shared" si="197"/>
        <v>4.31219911912322</v>
      </c>
      <c r="BE130" s="14"/>
    </row>
    <row r="131" spans="1:57" ht="27" customHeight="1">
      <c r="A131" s="20" t="s">
        <v>3</v>
      </c>
      <c r="B131" s="11" t="s">
        <v>163</v>
      </c>
      <c r="C131" s="17">
        <v>8968</v>
      </c>
      <c r="D131" s="17">
        <v>29329</v>
      </c>
      <c r="E131" s="17">
        <v>38297</v>
      </c>
      <c r="F131" s="17">
        <v>4075</v>
      </c>
      <c r="G131" s="17">
        <v>12964</v>
      </c>
      <c r="H131" s="17">
        <v>17039</v>
      </c>
      <c r="I131" s="17">
        <v>8</v>
      </c>
      <c r="J131" s="17">
        <v>10</v>
      </c>
      <c r="K131" s="17">
        <v>18</v>
      </c>
      <c r="L131" s="17">
        <v>4166</v>
      </c>
      <c r="M131" s="17">
        <v>14336</v>
      </c>
      <c r="N131" s="17">
        <v>18502</v>
      </c>
      <c r="O131" s="17">
        <v>719</v>
      </c>
      <c r="P131" s="17">
        <v>2019</v>
      </c>
      <c r="Q131" s="17">
        <v>2738</v>
      </c>
      <c r="R131" s="12">
        <f t="shared" si="174"/>
        <v>45.43933987511151</v>
      </c>
      <c r="S131" s="12">
        <f t="shared" si="175"/>
        <v>44.201984384056736</v>
      </c>
      <c r="T131" s="12">
        <f t="shared" si="176"/>
        <v>44.49173564508969</v>
      </c>
      <c r="U131" s="12">
        <f t="shared" si="177"/>
        <v>0.08920606601248884</v>
      </c>
      <c r="V131" s="12">
        <f t="shared" si="178"/>
        <v>0.03409594599202155</v>
      </c>
      <c r="W131" s="12">
        <f t="shared" si="179"/>
        <v>0.04700107057994099</v>
      </c>
      <c r="X131" s="12">
        <f t="shared" si="180"/>
        <v>46.45405887600357</v>
      </c>
      <c r="Y131" s="12">
        <f t="shared" si="181"/>
        <v>48.879948174162095</v>
      </c>
      <c r="Z131" s="12">
        <f t="shared" si="182"/>
        <v>48.31187821500379</v>
      </c>
      <c r="AA131" s="12">
        <f t="shared" si="183"/>
        <v>8.017395182872434</v>
      </c>
      <c r="AB131" s="12">
        <f t="shared" si="184"/>
        <v>6.883971495789151</v>
      </c>
      <c r="AC131" s="12">
        <f t="shared" si="185"/>
        <v>7.149385069326579</v>
      </c>
      <c r="AD131" s="17">
        <v>4391</v>
      </c>
      <c r="AE131" s="17">
        <v>12899</v>
      </c>
      <c r="AF131" s="17">
        <v>17290</v>
      </c>
      <c r="AG131" s="17">
        <v>2031</v>
      </c>
      <c r="AH131" s="17">
        <v>5682</v>
      </c>
      <c r="AI131" s="17">
        <v>7713</v>
      </c>
      <c r="AJ131" s="18" t="s">
        <v>6</v>
      </c>
      <c r="AK131" s="17">
        <v>1</v>
      </c>
      <c r="AL131" s="17">
        <v>1</v>
      </c>
      <c r="AM131" s="17">
        <v>1976</v>
      </c>
      <c r="AN131" s="17">
        <v>6189</v>
      </c>
      <c r="AO131" s="17">
        <v>8165</v>
      </c>
      <c r="AP131" s="17">
        <v>384</v>
      </c>
      <c r="AQ131" s="17">
        <v>1027</v>
      </c>
      <c r="AR131" s="17">
        <v>1411</v>
      </c>
      <c r="AS131" s="12">
        <f t="shared" si="186"/>
        <v>46.25370075153724</v>
      </c>
      <c r="AT131" s="12">
        <f t="shared" si="187"/>
        <v>44.049926350879915</v>
      </c>
      <c r="AU131" s="12">
        <f t="shared" si="188"/>
        <v>44.609600925390396</v>
      </c>
      <c r="AV131" s="12"/>
      <c r="AW131" s="12">
        <f t="shared" si="190"/>
        <v>0.007752538956508256</v>
      </c>
      <c r="AX131" s="12">
        <f t="shared" si="191"/>
        <v>0.00578368999421631</v>
      </c>
      <c r="AY131" s="12">
        <f t="shared" si="192"/>
        <v>45.001138692780685</v>
      </c>
      <c r="AZ131" s="12">
        <f t="shared" si="193"/>
        <v>47.9804636018296</v>
      </c>
      <c r="BA131" s="12">
        <f t="shared" si="194"/>
        <v>47.22382880277617</v>
      </c>
      <c r="BB131" s="12">
        <f t="shared" si="195"/>
        <v>8.745160555682077</v>
      </c>
      <c r="BC131" s="12">
        <f t="shared" si="196"/>
        <v>7.961857508333979</v>
      </c>
      <c r="BD131" s="12">
        <f t="shared" si="197"/>
        <v>8.160786581839213</v>
      </c>
      <c r="BE131" s="14"/>
    </row>
    <row r="132" spans="1:57" ht="27" customHeight="1">
      <c r="A132" s="20" t="s">
        <v>4</v>
      </c>
      <c r="B132" s="11" t="s">
        <v>164</v>
      </c>
      <c r="C132" s="17">
        <v>5484</v>
      </c>
      <c r="D132" s="17">
        <v>15495</v>
      </c>
      <c r="E132" s="17">
        <v>20979</v>
      </c>
      <c r="F132" s="17">
        <v>2278</v>
      </c>
      <c r="G132" s="17">
        <v>6217</v>
      </c>
      <c r="H132" s="17">
        <v>8495</v>
      </c>
      <c r="I132" s="17">
        <v>1</v>
      </c>
      <c r="J132" s="17">
        <v>12</v>
      </c>
      <c r="K132" s="17">
        <v>13</v>
      </c>
      <c r="L132" s="17">
        <v>2806</v>
      </c>
      <c r="M132" s="17">
        <v>8408</v>
      </c>
      <c r="N132" s="17">
        <v>11214</v>
      </c>
      <c r="O132" s="17">
        <v>399</v>
      </c>
      <c r="P132" s="17">
        <v>858</v>
      </c>
      <c r="Q132" s="17">
        <v>1257</v>
      </c>
      <c r="R132" s="12">
        <f t="shared" si="174"/>
        <v>41.539022611232674</v>
      </c>
      <c r="S132" s="12">
        <f t="shared" si="175"/>
        <v>40.12262020006454</v>
      </c>
      <c r="T132" s="12">
        <f t="shared" si="176"/>
        <v>40.49287382620716</v>
      </c>
      <c r="U132" s="12">
        <f t="shared" si="177"/>
        <v>0.01823486506199854</v>
      </c>
      <c r="V132" s="12">
        <f t="shared" si="178"/>
        <v>0.07744433688286544</v>
      </c>
      <c r="W132" s="12">
        <f t="shared" si="179"/>
        <v>0.0619667286333953</v>
      </c>
      <c r="X132" s="12">
        <f t="shared" si="180"/>
        <v>51.16703136396791</v>
      </c>
      <c r="Y132" s="12">
        <f t="shared" si="181"/>
        <v>54.26266537592772</v>
      </c>
      <c r="Z132" s="12">
        <f t="shared" si="182"/>
        <v>53.453453453453456</v>
      </c>
      <c r="AA132" s="12">
        <f t="shared" si="183"/>
        <v>7.275711159737417</v>
      </c>
      <c r="AB132" s="12">
        <f t="shared" si="184"/>
        <v>5.537270087124879</v>
      </c>
      <c r="AC132" s="12">
        <f t="shared" si="185"/>
        <v>5.991705991705992</v>
      </c>
      <c r="AD132" s="17">
        <v>4667</v>
      </c>
      <c r="AE132" s="17">
        <v>12614</v>
      </c>
      <c r="AF132" s="17">
        <v>17281</v>
      </c>
      <c r="AG132" s="17">
        <v>1959</v>
      </c>
      <c r="AH132" s="17">
        <v>4999</v>
      </c>
      <c r="AI132" s="17">
        <v>6958</v>
      </c>
      <c r="AJ132" s="17">
        <v>1</v>
      </c>
      <c r="AK132" s="17">
        <v>12</v>
      </c>
      <c r="AL132" s="17">
        <v>13</v>
      </c>
      <c r="AM132" s="17">
        <v>2406</v>
      </c>
      <c r="AN132" s="17">
        <v>6939</v>
      </c>
      <c r="AO132" s="17">
        <v>9345</v>
      </c>
      <c r="AP132" s="17">
        <v>301</v>
      </c>
      <c r="AQ132" s="17">
        <v>664</v>
      </c>
      <c r="AR132" s="17">
        <v>965</v>
      </c>
      <c r="AS132" s="12">
        <f t="shared" si="186"/>
        <v>41.97557317334476</v>
      </c>
      <c r="AT132" s="12">
        <f t="shared" si="187"/>
        <v>39.6305692088156</v>
      </c>
      <c r="AU132" s="12">
        <f t="shared" si="188"/>
        <v>40.26387361842486</v>
      </c>
      <c r="AV132" s="12">
        <f t="shared" si="189"/>
        <v>0.021427040925648167</v>
      </c>
      <c r="AW132" s="12">
        <f t="shared" si="190"/>
        <v>0.09513239257967337</v>
      </c>
      <c r="AX132" s="12">
        <f t="shared" si="191"/>
        <v>0.07522712805971876</v>
      </c>
      <c r="AY132" s="12">
        <f t="shared" si="192"/>
        <v>51.553460467109495</v>
      </c>
      <c r="AZ132" s="12">
        <f t="shared" si="193"/>
        <v>55.01030600919613</v>
      </c>
      <c r="BA132" s="12">
        <f t="shared" si="194"/>
        <v>54.076731670620916</v>
      </c>
      <c r="BB132" s="12">
        <f t="shared" si="195"/>
        <v>6.449539318620098</v>
      </c>
      <c r="BC132" s="12">
        <f t="shared" si="196"/>
        <v>5.263992389408593</v>
      </c>
      <c r="BD132" s="12">
        <f t="shared" si="197"/>
        <v>5.5841675828945085</v>
      </c>
      <c r="BE132" s="14"/>
    </row>
    <row r="133" spans="1:57" ht="27" customHeight="1">
      <c r="A133" s="20" t="s">
        <v>5</v>
      </c>
      <c r="B133" s="11" t="s">
        <v>165</v>
      </c>
      <c r="C133" s="17">
        <v>2203</v>
      </c>
      <c r="D133" s="17">
        <v>5536</v>
      </c>
      <c r="E133" s="17">
        <v>7739</v>
      </c>
      <c r="F133" s="17">
        <v>444</v>
      </c>
      <c r="G133" s="17">
        <v>1191</v>
      </c>
      <c r="H133" s="17">
        <v>1635</v>
      </c>
      <c r="I133" s="17">
        <v>5</v>
      </c>
      <c r="J133" s="17">
        <v>19</v>
      </c>
      <c r="K133" s="17">
        <v>24</v>
      </c>
      <c r="L133" s="17">
        <v>1180</v>
      </c>
      <c r="M133" s="17">
        <v>3014</v>
      </c>
      <c r="N133" s="17">
        <v>4194</v>
      </c>
      <c r="O133" s="17">
        <v>574</v>
      </c>
      <c r="P133" s="17">
        <v>1312</v>
      </c>
      <c r="Q133" s="17">
        <v>1886</v>
      </c>
      <c r="R133" s="12">
        <f t="shared" si="174"/>
        <v>20.154334997730366</v>
      </c>
      <c r="S133" s="12">
        <f t="shared" si="175"/>
        <v>21.51372832369942</v>
      </c>
      <c r="T133" s="12">
        <f t="shared" si="176"/>
        <v>21.12676056338028</v>
      </c>
      <c r="U133" s="12">
        <f t="shared" si="177"/>
        <v>0.22696323195642307</v>
      </c>
      <c r="V133" s="12">
        <f t="shared" si="178"/>
        <v>0.3432080924855491</v>
      </c>
      <c r="W133" s="12">
        <f t="shared" si="179"/>
        <v>0.3101175862514537</v>
      </c>
      <c r="X133" s="12">
        <f t="shared" si="180"/>
        <v>53.563322741715844</v>
      </c>
      <c r="Y133" s="12">
        <f t="shared" si="181"/>
        <v>54.44364161849711</v>
      </c>
      <c r="Z133" s="12">
        <f t="shared" si="182"/>
        <v>54.19304819744153</v>
      </c>
      <c r="AA133" s="12">
        <f t="shared" si="183"/>
        <v>26.05537902859737</v>
      </c>
      <c r="AB133" s="12">
        <f t="shared" si="184"/>
        <v>23.699421965317917</v>
      </c>
      <c r="AC133" s="12">
        <f t="shared" si="185"/>
        <v>24.370073652926735</v>
      </c>
      <c r="AD133" s="17">
        <v>1855</v>
      </c>
      <c r="AE133" s="17">
        <v>4549</v>
      </c>
      <c r="AF133" s="17">
        <v>6404</v>
      </c>
      <c r="AG133" s="17">
        <v>368</v>
      </c>
      <c r="AH133" s="17">
        <v>963</v>
      </c>
      <c r="AI133" s="17">
        <v>1331</v>
      </c>
      <c r="AJ133" s="17">
        <v>5</v>
      </c>
      <c r="AK133" s="17">
        <v>18</v>
      </c>
      <c r="AL133" s="17">
        <v>23</v>
      </c>
      <c r="AM133" s="17">
        <v>1013</v>
      </c>
      <c r="AN133" s="17">
        <v>2562</v>
      </c>
      <c r="AO133" s="17">
        <v>3575</v>
      </c>
      <c r="AP133" s="17">
        <v>469</v>
      </c>
      <c r="AQ133" s="17">
        <v>1006</v>
      </c>
      <c r="AR133" s="17">
        <v>1475</v>
      </c>
      <c r="AS133" s="12">
        <f t="shared" si="186"/>
        <v>19.838274932614556</v>
      </c>
      <c r="AT133" s="12">
        <f t="shared" si="187"/>
        <v>21.16948779951638</v>
      </c>
      <c r="AU133" s="12">
        <f t="shared" si="188"/>
        <v>20.783885071830106</v>
      </c>
      <c r="AV133" s="12">
        <f t="shared" si="189"/>
        <v>0.2695417789757412</v>
      </c>
      <c r="AW133" s="12">
        <f t="shared" si="190"/>
        <v>0.3956913607386239</v>
      </c>
      <c r="AX133" s="12">
        <f t="shared" si="191"/>
        <v>0.3591505309181761</v>
      </c>
      <c r="AY133" s="12">
        <f t="shared" si="192"/>
        <v>54.60916442048517</v>
      </c>
      <c r="AZ133" s="12">
        <f t="shared" si="193"/>
        <v>56.320070345130794</v>
      </c>
      <c r="BA133" s="12">
        <f t="shared" si="194"/>
        <v>55.824484697064335</v>
      </c>
      <c r="BB133" s="12">
        <f t="shared" si="195"/>
        <v>25.28301886792453</v>
      </c>
      <c r="BC133" s="12">
        <f t="shared" si="196"/>
        <v>22.114750494614203</v>
      </c>
      <c r="BD133" s="12">
        <f t="shared" si="197"/>
        <v>23.032479700187384</v>
      </c>
      <c r="BE133" s="14"/>
    </row>
    <row r="134" spans="1:57" ht="27" customHeight="1">
      <c r="A134" s="20" t="s">
        <v>7</v>
      </c>
      <c r="B134" s="11" t="s">
        <v>166</v>
      </c>
      <c r="C134" s="17">
        <v>7842</v>
      </c>
      <c r="D134" s="17">
        <v>15734</v>
      </c>
      <c r="E134" s="17">
        <v>23576</v>
      </c>
      <c r="F134" s="17">
        <v>2762</v>
      </c>
      <c r="G134" s="17">
        <v>5935</v>
      </c>
      <c r="H134" s="17">
        <v>8697</v>
      </c>
      <c r="I134" s="17">
        <v>14</v>
      </c>
      <c r="J134" s="17">
        <v>25</v>
      </c>
      <c r="K134" s="17">
        <v>39</v>
      </c>
      <c r="L134" s="17">
        <v>4355</v>
      </c>
      <c r="M134" s="17">
        <v>8914</v>
      </c>
      <c r="N134" s="17">
        <v>13269</v>
      </c>
      <c r="O134" s="17">
        <v>711</v>
      </c>
      <c r="P134" s="17">
        <v>860</v>
      </c>
      <c r="Q134" s="17">
        <v>1571</v>
      </c>
      <c r="R134" s="12">
        <f t="shared" si="174"/>
        <v>35.22060698801326</v>
      </c>
      <c r="S134" s="12">
        <f t="shared" si="175"/>
        <v>37.72085928562349</v>
      </c>
      <c r="T134" s="12">
        <f t="shared" si="176"/>
        <v>36.889209365456395</v>
      </c>
      <c r="U134" s="12">
        <f t="shared" si="177"/>
        <v>0.17852588625350677</v>
      </c>
      <c r="V134" s="12">
        <f t="shared" si="178"/>
        <v>0.15889157239100038</v>
      </c>
      <c r="W134" s="12">
        <f t="shared" si="179"/>
        <v>0.165422463522226</v>
      </c>
      <c r="X134" s="12">
        <f t="shared" si="180"/>
        <v>55.53430247385871</v>
      </c>
      <c r="Y134" s="12">
        <f t="shared" si="181"/>
        <v>56.6543790517351</v>
      </c>
      <c r="Z134" s="12">
        <f t="shared" si="182"/>
        <v>56.28181201221581</v>
      </c>
      <c r="AA134" s="12">
        <f t="shared" si="183"/>
        <v>9.066564651874522</v>
      </c>
      <c r="AB134" s="12">
        <f t="shared" si="184"/>
        <v>5.465870090250413</v>
      </c>
      <c r="AC134" s="12">
        <f t="shared" si="185"/>
        <v>6.663556158805566</v>
      </c>
      <c r="AD134" s="17">
        <v>6657</v>
      </c>
      <c r="AE134" s="17">
        <v>13366</v>
      </c>
      <c r="AF134" s="17">
        <v>20023</v>
      </c>
      <c r="AG134" s="17">
        <v>2352</v>
      </c>
      <c r="AH134" s="17">
        <v>5034</v>
      </c>
      <c r="AI134" s="17">
        <v>7386</v>
      </c>
      <c r="AJ134" s="17">
        <v>12</v>
      </c>
      <c r="AK134" s="17">
        <v>24</v>
      </c>
      <c r="AL134" s="17">
        <v>36</v>
      </c>
      <c r="AM134" s="17">
        <v>3668</v>
      </c>
      <c r="AN134" s="17">
        <v>7540</v>
      </c>
      <c r="AO134" s="17">
        <v>11208</v>
      </c>
      <c r="AP134" s="17">
        <v>625</v>
      </c>
      <c r="AQ134" s="17">
        <v>768</v>
      </c>
      <c r="AR134" s="17">
        <v>1393</v>
      </c>
      <c r="AS134" s="12">
        <f t="shared" si="186"/>
        <v>35.33123028391167</v>
      </c>
      <c r="AT134" s="12">
        <f t="shared" si="187"/>
        <v>37.662726320514736</v>
      </c>
      <c r="AU134" s="12">
        <f t="shared" si="188"/>
        <v>36.887579283823605</v>
      </c>
      <c r="AV134" s="12">
        <f t="shared" si="189"/>
        <v>0.18026137899954936</v>
      </c>
      <c r="AW134" s="12">
        <f t="shared" si="190"/>
        <v>0.17956007780936706</v>
      </c>
      <c r="AX134" s="12">
        <f t="shared" si="191"/>
        <v>0.17979323777655695</v>
      </c>
      <c r="AY134" s="12">
        <f t="shared" si="192"/>
        <v>55.099894847528915</v>
      </c>
      <c r="AZ134" s="12">
        <f t="shared" si="193"/>
        <v>56.41179111177615</v>
      </c>
      <c r="BA134" s="12">
        <f t="shared" si="194"/>
        <v>55.97562802776807</v>
      </c>
      <c r="BB134" s="12">
        <f t="shared" si="195"/>
        <v>9.388613489559862</v>
      </c>
      <c r="BC134" s="12">
        <f t="shared" si="196"/>
        <v>5.745922489899746</v>
      </c>
      <c r="BD134" s="12">
        <f t="shared" si="197"/>
        <v>6.956999450631773</v>
      </c>
      <c r="BE134" s="14"/>
    </row>
    <row r="135" spans="1:57" ht="27" customHeight="1">
      <c r="A135" s="20" t="s">
        <v>8</v>
      </c>
      <c r="B135" s="11" t="s">
        <v>167</v>
      </c>
      <c r="C135" s="17">
        <v>3713</v>
      </c>
      <c r="D135" s="17">
        <v>10785</v>
      </c>
      <c r="E135" s="17">
        <v>14498</v>
      </c>
      <c r="F135" s="17">
        <v>748</v>
      </c>
      <c r="G135" s="17">
        <v>2496</v>
      </c>
      <c r="H135" s="17">
        <v>3244</v>
      </c>
      <c r="I135" s="17">
        <v>271</v>
      </c>
      <c r="J135" s="17">
        <v>550</v>
      </c>
      <c r="K135" s="17">
        <v>821</v>
      </c>
      <c r="L135" s="17">
        <v>2519</v>
      </c>
      <c r="M135" s="17">
        <v>7297</v>
      </c>
      <c r="N135" s="17">
        <v>9816</v>
      </c>
      <c r="O135" s="17">
        <v>175</v>
      </c>
      <c r="P135" s="17">
        <v>442</v>
      </c>
      <c r="Q135" s="17">
        <v>617</v>
      </c>
      <c r="R135" s="12">
        <f t="shared" si="174"/>
        <v>20.145434958254782</v>
      </c>
      <c r="S135" s="12">
        <f t="shared" si="175"/>
        <v>23.1432545201669</v>
      </c>
      <c r="T135" s="12">
        <f t="shared" si="176"/>
        <v>22.375500068975033</v>
      </c>
      <c r="U135" s="12">
        <f t="shared" si="177"/>
        <v>7.298680312415836</v>
      </c>
      <c r="V135" s="12">
        <f t="shared" si="178"/>
        <v>5.099675475197033</v>
      </c>
      <c r="W135" s="12">
        <f t="shared" si="179"/>
        <v>5.662850048282522</v>
      </c>
      <c r="X135" s="12">
        <f t="shared" si="180"/>
        <v>67.84271478588742</v>
      </c>
      <c r="Y135" s="12">
        <f t="shared" si="181"/>
        <v>67.65878535002318</v>
      </c>
      <c r="Z135" s="12">
        <f t="shared" si="182"/>
        <v>67.7058904676507</v>
      </c>
      <c r="AA135" s="12">
        <f t="shared" si="183"/>
        <v>4.713169943441961</v>
      </c>
      <c r="AB135" s="12">
        <f t="shared" si="184"/>
        <v>4.098284654612888</v>
      </c>
      <c r="AC135" s="12">
        <f t="shared" si="185"/>
        <v>4.255759415091736</v>
      </c>
      <c r="AD135" s="17">
        <v>3404</v>
      </c>
      <c r="AE135" s="17">
        <v>10052</v>
      </c>
      <c r="AF135" s="17">
        <v>13456</v>
      </c>
      <c r="AG135" s="17">
        <v>668</v>
      </c>
      <c r="AH135" s="17">
        <v>2288</v>
      </c>
      <c r="AI135" s="17">
        <v>2956</v>
      </c>
      <c r="AJ135" s="17">
        <v>254</v>
      </c>
      <c r="AK135" s="17">
        <v>508</v>
      </c>
      <c r="AL135" s="17">
        <v>762</v>
      </c>
      <c r="AM135" s="17">
        <v>2316</v>
      </c>
      <c r="AN135" s="17">
        <v>6839</v>
      </c>
      <c r="AO135" s="17">
        <v>9155</v>
      </c>
      <c r="AP135" s="17">
        <v>166</v>
      </c>
      <c r="AQ135" s="17">
        <v>417</v>
      </c>
      <c r="AR135" s="17">
        <v>583</v>
      </c>
      <c r="AS135" s="12">
        <f t="shared" si="186"/>
        <v>19.623971797884842</v>
      </c>
      <c r="AT135" s="12">
        <f t="shared" si="187"/>
        <v>22.761639474731396</v>
      </c>
      <c r="AU135" s="12">
        <f t="shared" si="188"/>
        <v>21.967895362663494</v>
      </c>
      <c r="AV135" s="12">
        <f t="shared" si="189"/>
        <v>7.4618096357226795</v>
      </c>
      <c r="AW135" s="12">
        <f t="shared" si="190"/>
        <v>5.053720652606446</v>
      </c>
      <c r="AX135" s="12">
        <f t="shared" si="191"/>
        <v>5.662901307966706</v>
      </c>
      <c r="AY135" s="12">
        <f t="shared" si="192"/>
        <v>68.03760282021152</v>
      </c>
      <c r="AZ135" s="12">
        <f t="shared" si="193"/>
        <v>68.03621169916434</v>
      </c>
      <c r="BA135" s="12">
        <f t="shared" si="194"/>
        <v>68.03656361474435</v>
      </c>
      <c r="BB135" s="12">
        <f t="shared" si="195"/>
        <v>4.876615746180963</v>
      </c>
      <c r="BC135" s="12">
        <f t="shared" si="196"/>
        <v>4.148428173497811</v>
      </c>
      <c r="BD135" s="12">
        <f t="shared" si="197"/>
        <v>4.332639714625445</v>
      </c>
      <c r="BE135" s="14"/>
    </row>
    <row r="136" spans="1:57" ht="27" customHeight="1">
      <c r="A136" s="20" t="s">
        <v>9</v>
      </c>
      <c r="B136" s="11" t="s">
        <v>168</v>
      </c>
      <c r="C136" s="17">
        <v>9138</v>
      </c>
      <c r="D136" s="17">
        <v>10858</v>
      </c>
      <c r="E136" s="17">
        <v>19996</v>
      </c>
      <c r="F136" s="17">
        <v>1174</v>
      </c>
      <c r="G136" s="17">
        <v>1416</v>
      </c>
      <c r="H136" s="17">
        <v>2590</v>
      </c>
      <c r="I136" s="17">
        <v>57</v>
      </c>
      <c r="J136" s="17">
        <v>173</v>
      </c>
      <c r="K136" s="17">
        <v>230</v>
      </c>
      <c r="L136" s="17">
        <v>5774</v>
      </c>
      <c r="M136" s="17">
        <v>6930</v>
      </c>
      <c r="N136" s="17">
        <v>12704</v>
      </c>
      <c r="O136" s="17">
        <v>2133</v>
      </c>
      <c r="P136" s="17">
        <v>2339</v>
      </c>
      <c r="Q136" s="17">
        <v>4472</v>
      </c>
      <c r="R136" s="12">
        <f t="shared" si="174"/>
        <v>12.847450207922959</v>
      </c>
      <c r="S136" s="12">
        <f t="shared" si="175"/>
        <v>13.041075704549641</v>
      </c>
      <c r="T136" s="12">
        <f t="shared" si="176"/>
        <v>12.952590518103621</v>
      </c>
      <c r="U136" s="12">
        <f t="shared" si="177"/>
        <v>0.623768877216021</v>
      </c>
      <c r="V136" s="12">
        <f t="shared" si="178"/>
        <v>1.5932952661631976</v>
      </c>
      <c r="W136" s="12">
        <f t="shared" si="179"/>
        <v>1.1502300460092019</v>
      </c>
      <c r="X136" s="12">
        <f t="shared" si="180"/>
        <v>63.186692930619394</v>
      </c>
      <c r="Y136" s="12">
        <f t="shared" si="181"/>
        <v>63.82390863879167</v>
      </c>
      <c r="Z136" s="12">
        <f t="shared" si="182"/>
        <v>63.532706541308265</v>
      </c>
      <c r="AA136" s="12">
        <f t="shared" si="183"/>
        <v>23.342087984241626</v>
      </c>
      <c r="AB136" s="12">
        <f t="shared" si="184"/>
        <v>21.541720390495485</v>
      </c>
      <c r="AC136" s="12">
        <f t="shared" si="185"/>
        <v>22.364472894578917</v>
      </c>
      <c r="AD136" s="17">
        <v>8168</v>
      </c>
      <c r="AE136" s="17">
        <v>9746</v>
      </c>
      <c r="AF136" s="17">
        <v>17914</v>
      </c>
      <c r="AG136" s="17">
        <v>1062</v>
      </c>
      <c r="AH136" s="17">
        <v>1274</v>
      </c>
      <c r="AI136" s="17">
        <v>2336</v>
      </c>
      <c r="AJ136" s="17">
        <v>49</v>
      </c>
      <c r="AK136" s="17">
        <v>131</v>
      </c>
      <c r="AL136" s="17">
        <v>180</v>
      </c>
      <c r="AM136" s="17">
        <v>5155</v>
      </c>
      <c r="AN136" s="17">
        <v>6235</v>
      </c>
      <c r="AO136" s="17">
        <v>11390</v>
      </c>
      <c r="AP136" s="17">
        <v>1902</v>
      </c>
      <c r="AQ136" s="17">
        <v>2106</v>
      </c>
      <c r="AR136" s="17">
        <v>4008</v>
      </c>
      <c r="AS136" s="12">
        <f t="shared" si="186"/>
        <v>13.001958863858961</v>
      </c>
      <c r="AT136" s="12">
        <f t="shared" si="187"/>
        <v>13.072029550584855</v>
      </c>
      <c r="AU136" s="12">
        <f t="shared" si="188"/>
        <v>13.040080384057163</v>
      </c>
      <c r="AV136" s="12">
        <f t="shared" si="189"/>
        <v>0.5999020568070519</v>
      </c>
      <c r="AW136" s="12">
        <f t="shared" si="190"/>
        <v>1.3441411861276422</v>
      </c>
      <c r="AX136" s="12">
        <f t="shared" si="191"/>
        <v>1.0048007145249525</v>
      </c>
      <c r="AY136" s="12">
        <f t="shared" si="192"/>
        <v>63.112144955925565</v>
      </c>
      <c r="AZ136" s="12">
        <f t="shared" si="193"/>
        <v>63.974964087830905</v>
      </c>
      <c r="BA136" s="12">
        <f t="shared" si="194"/>
        <v>63.58155632466227</v>
      </c>
      <c r="BB136" s="12">
        <f t="shared" si="195"/>
        <v>23.285994123408425</v>
      </c>
      <c r="BC136" s="12">
        <f t="shared" si="196"/>
        <v>21.6088651754566</v>
      </c>
      <c r="BD136" s="12">
        <f t="shared" si="197"/>
        <v>22.37356257675561</v>
      </c>
      <c r="BE136" s="14"/>
    </row>
    <row r="137" spans="1:57" ht="27" customHeight="1">
      <c r="A137" s="20" t="s">
        <v>10</v>
      </c>
      <c r="B137" s="11" t="s">
        <v>169</v>
      </c>
      <c r="C137" s="17">
        <v>3827</v>
      </c>
      <c r="D137" s="17">
        <v>7799</v>
      </c>
      <c r="E137" s="17">
        <v>11626</v>
      </c>
      <c r="F137" s="17">
        <v>1203</v>
      </c>
      <c r="G137" s="17">
        <v>2507</v>
      </c>
      <c r="H137" s="17">
        <v>3710</v>
      </c>
      <c r="I137" s="17">
        <v>2</v>
      </c>
      <c r="J137" s="17">
        <v>18</v>
      </c>
      <c r="K137" s="17">
        <v>20</v>
      </c>
      <c r="L137" s="17">
        <v>2500</v>
      </c>
      <c r="M137" s="17">
        <v>4898</v>
      </c>
      <c r="N137" s="17">
        <v>7398</v>
      </c>
      <c r="O137" s="17">
        <v>122</v>
      </c>
      <c r="P137" s="17">
        <v>376</v>
      </c>
      <c r="Q137" s="17">
        <v>498</v>
      </c>
      <c r="R137" s="12">
        <f t="shared" si="174"/>
        <v>31.434544029265744</v>
      </c>
      <c r="S137" s="12">
        <f t="shared" si="175"/>
        <v>32.14514681369406</v>
      </c>
      <c r="T137" s="12">
        <f t="shared" si="176"/>
        <v>31.911233442284534</v>
      </c>
      <c r="U137" s="12">
        <f t="shared" si="177"/>
        <v>0.052260256075254766</v>
      </c>
      <c r="V137" s="12">
        <f t="shared" si="178"/>
        <v>0.2307988203615848</v>
      </c>
      <c r="W137" s="12">
        <f t="shared" si="179"/>
        <v>0.17202821262687082</v>
      </c>
      <c r="X137" s="12">
        <f t="shared" si="180"/>
        <v>65.32532009406846</v>
      </c>
      <c r="Y137" s="12">
        <f t="shared" si="181"/>
        <v>62.80292345172458</v>
      </c>
      <c r="Z137" s="12">
        <f t="shared" si="182"/>
        <v>63.63323585067951</v>
      </c>
      <c r="AA137" s="12">
        <f t="shared" si="183"/>
        <v>3.187875620590541</v>
      </c>
      <c r="AB137" s="12">
        <f t="shared" si="184"/>
        <v>4.821130914219772</v>
      </c>
      <c r="AC137" s="12">
        <f t="shared" si="185"/>
        <v>4.283502494409083</v>
      </c>
      <c r="AD137" s="17">
        <v>3581</v>
      </c>
      <c r="AE137" s="17">
        <v>7429</v>
      </c>
      <c r="AF137" s="17">
        <v>11010</v>
      </c>
      <c r="AG137" s="17">
        <v>1126</v>
      </c>
      <c r="AH137" s="17">
        <v>2371</v>
      </c>
      <c r="AI137" s="17">
        <v>3497</v>
      </c>
      <c r="AJ137" s="17">
        <v>2</v>
      </c>
      <c r="AK137" s="17">
        <v>18</v>
      </c>
      <c r="AL137" s="17">
        <v>20</v>
      </c>
      <c r="AM137" s="17">
        <v>2334</v>
      </c>
      <c r="AN137" s="17">
        <v>4677</v>
      </c>
      <c r="AO137" s="17">
        <v>7011</v>
      </c>
      <c r="AP137" s="17">
        <v>119</v>
      </c>
      <c r="AQ137" s="17">
        <v>363</v>
      </c>
      <c r="AR137" s="17">
        <v>482</v>
      </c>
      <c r="AS137" s="12">
        <f t="shared" si="186"/>
        <v>31.44373080145211</v>
      </c>
      <c r="AT137" s="12">
        <f t="shared" si="187"/>
        <v>31.915466415399113</v>
      </c>
      <c r="AU137" s="12">
        <f t="shared" si="188"/>
        <v>31.76203451407811</v>
      </c>
      <c r="AV137" s="12">
        <f t="shared" si="189"/>
        <v>0.05585032113934655</v>
      </c>
      <c r="AW137" s="12">
        <f t="shared" si="190"/>
        <v>0.24229371382420245</v>
      </c>
      <c r="AX137" s="12">
        <f t="shared" si="191"/>
        <v>0.18165304268846502</v>
      </c>
      <c r="AY137" s="12">
        <f t="shared" si="192"/>
        <v>65.17732476961743</v>
      </c>
      <c r="AZ137" s="12">
        <f t="shared" si="193"/>
        <v>62.95598330865527</v>
      </c>
      <c r="BA137" s="12">
        <f t="shared" si="194"/>
        <v>63.678474114441414</v>
      </c>
      <c r="BB137" s="12">
        <f t="shared" si="195"/>
        <v>3.32309410779112</v>
      </c>
      <c r="BC137" s="12">
        <f t="shared" si="196"/>
        <v>4.886256562121416</v>
      </c>
      <c r="BD137" s="12">
        <f t="shared" si="197"/>
        <v>4.3778383287920075</v>
      </c>
      <c r="BE137" s="14"/>
    </row>
    <row r="138" spans="1:57" ht="27" customHeight="1">
      <c r="A138" s="20" t="s">
        <v>11</v>
      </c>
      <c r="B138" s="11" t="s">
        <v>170</v>
      </c>
      <c r="C138" s="17">
        <v>1500</v>
      </c>
      <c r="D138" s="17">
        <v>2424</v>
      </c>
      <c r="E138" s="17">
        <v>3924</v>
      </c>
      <c r="F138" s="17">
        <v>681</v>
      </c>
      <c r="G138" s="17">
        <v>1017</v>
      </c>
      <c r="H138" s="17">
        <v>1698</v>
      </c>
      <c r="I138" s="18" t="s">
        <v>6</v>
      </c>
      <c r="J138" s="18" t="s">
        <v>6</v>
      </c>
      <c r="K138" s="18" t="s">
        <v>6</v>
      </c>
      <c r="L138" s="17">
        <v>511</v>
      </c>
      <c r="M138" s="17">
        <v>956</v>
      </c>
      <c r="N138" s="17">
        <v>1467</v>
      </c>
      <c r="O138" s="17">
        <v>308</v>
      </c>
      <c r="P138" s="17">
        <v>451</v>
      </c>
      <c r="Q138" s="17">
        <v>759</v>
      </c>
      <c r="R138" s="12">
        <f t="shared" si="174"/>
        <v>45.4</v>
      </c>
      <c r="S138" s="12">
        <f t="shared" si="175"/>
        <v>41.95544554455446</v>
      </c>
      <c r="T138" s="12">
        <f t="shared" si="176"/>
        <v>43.27217125382263</v>
      </c>
      <c r="U138" s="12"/>
      <c r="V138" s="12"/>
      <c r="W138" s="12"/>
      <c r="X138" s="12">
        <f t="shared" si="180"/>
        <v>34.06666666666667</v>
      </c>
      <c r="Y138" s="12">
        <f t="shared" si="181"/>
        <v>39.43894389438944</v>
      </c>
      <c r="Z138" s="12">
        <f t="shared" si="182"/>
        <v>37.38532110091743</v>
      </c>
      <c r="AA138" s="12">
        <f t="shared" si="183"/>
        <v>20.533333333333335</v>
      </c>
      <c r="AB138" s="12">
        <f t="shared" si="184"/>
        <v>18.605610561056103</v>
      </c>
      <c r="AC138" s="12">
        <f t="shared" si="185"/>
        <v>19.34250764525994</v>
      </c>
      <c r="AD138" s="17">
        <v>1145</v>
      </c>
      <c r="AE138" s="17">
        <v>1823</v>
      </c>
      <c r="AF138" s="17">
        <v>2968</v>
      </c>
      <c r="AG138" s="17">
        <v>515</v>
      </c>
      <c r="AH138" s="17">
        <v>743</v>
      </c>
      <c r="AI138" s="17">
        <v>1258</v>
      </c>
      <c r="AJ138" s="18" t="s">
        <v>6</v>
      </c>
      <c r="AK138" s="18" t="s">
        <v>6</v>
      </c>
      <c r="AL138" s="18" t="s">
        <v>6</v>
      </c>
      <c r="AM138" s="17">
        <v>378</v>
      </c>
      <c r="AN138" s="17">
        <v>733</v>
      </c>
      <c r="AO138" s="17">
        <v>1111</v>
      </c>
      <c r="AP138" s="17">
        <v>252</v>
      </c>
      <c r="AQ138" s="17">
        <v>347</v>
      </c>
      <c r="AR138" s="17">
        <v>599</v>
      </c>
      <c r="AS138" s="12">
        <f t="shared" si="186"/>
        <v>44.97816593886463</v>
      </c>
      <c r="AT138" s="12">
        <f t="shared" si="187"/>
        <v>40.75699396599013</v>
      </c>
      <c r="AU138" s="12">
        <f t="shared" si="188"/>
        <v>42.38544474393531</v>
      </c>
      <c r="AV138" s="12"/>
      <c r="AW138" s="12"/>
      <c r="AX138" s="12"/>
      <c r="AY138" s="12">
        <f t="shared" si="192"/>
        <v>33.01310043668122</v>
      </c>
      <c r="AZ138" s="12">
        <f t="shared" si="193"/>
        <v>40.20844761382337</v>
      </c>
      <c r="BA138" s="12">
        <f t="shared" si="194"/>
        <v>37.432614555256066</v>
      </c>
      <c r="BB138" s="12">
        <f t="shared" si="195"/>
        <v>22.00873362445415</v>
      </c>
      <c r="BC138" s="12">
        <f t="shared" si="196"/>
        <v>19.034558420186507</v>
      </c>
      <c r="BD138" s="12">
        <f t="shared" si="197"/>
        <v>20.181940700808624</v>
      </c>
      <c r="BE138" s="14"/>
    </row>
    <row r="139" spans="1:57" ht="27" customHeight="1">
      <c r="A139" s="20" t="s">
        <v>12</v>
      </c>
      <c r="B139" s="11" t="s">
        <v>171</v>
      </c>
      <c r="C139" s="17">
        <v>8907</v>
      </c>
      <c r="D139" s="17">
        <v>12184</v>
      </c>
      <c r="E139" s="17">
        <v>21091</v>
      </c>
      <c r="F139" s="17">
        <v>1916</v>
      </c>
      <c r="G139" s="17">
        <v>2734</v>
      </c>
      <c r="H139" s="17">
        <v>4650</v>
      </c>
      <c r="I139" s="17">
        <v>7</v>
      </c>
      <c r="J139" s="17">
        <v>18</v>
      </c>
      <c r="K139" s="17">
        <v>25</v>
      </c>
      <c r="L139" s="17">
        <v>6396</v>
      </c>
      <c r="M139" s="17">
        <v>8591</v>
      </c>
      <c r="N139" s="17">
        <v>14987</v>
      </c>
      <c r="O139" s="17">
        <v>588</v>
      </c>
      <c r="P139" s="17">
        <v>841</v>
      </c>
      <c r="Q139" s="17">
        <v>1429</v>
      </c>
      <c r="R139" s="12">
        <f t="shared" si="174"/>
        <v>21.51117098910969</v>
      </c>
      <c r="S139" s="12">
        <f t="shared" si="175"/>
        <v>22.439264609323704</v>
      </c>
      <c r="T139" s="12">
        <f t="shared" si="176"/>
        <v>22.04731876155706</v>
      </c>
      <c r="U139" s="12">
        <f t="shared" si="177"/>
        <v>0.07858987313349051</v>
      </c>
      <c r="V139" s="12">
        <f t="shared" si="178"/>
        <v>0.14773473407747867</v>
      </c>
      <c r="W139" s="12">
        <f t="shared" si="179"/>
        <v>0.11853397183632829</v>
      </c>
      <c r="X139" s="12">
        <f t="shared" si="180"/>
        <v>71.80868979454361</v>
      </c>
      <c r="Y139" s="12">
        <f t="shared" si="181"/>
        <v>70.51050558108996</v>
      </c>
      <c r="Z139" s="12">
        <f t="shared" si="182"/>
        <v>71.05874543644208</v>
      </c>
      <c r="AA139" s="12">
        <f t="shared" si="183"/>
        <v>6.601549343213203</v>
      </c>
      <c r="AB139" s="12">
        <f t="shared" si="184"/>
        <v>6.902495075508865</v>
      </c>
      <c r="AC139" s="12">
        <f t="shared" si="185"/>
        <v>6.775401830164525</v>
      </c>
      <c r="AD139" s="17">
        <v>8768</v>
      </c>
      <c r="AE139" s="17">
        <v>12009</v>
      </c>
      <c r="AF139" s="17">
        <v>20777</v>
      </c>
      <c r="AG139" s="17">
        <v>1902</v>
      </c>
      <c r="AH139" s="17">
        <v>2712</v>
      </c>
      <c r="AI139" s="17">
        <v>4614</v>
      </c>
      <c r="AJ139" s="17">
        <v>7</v>
      </c>
      <c r="AK139" s="17">
        <v>18</v>
      </c>
      <c r="AL139" s="17">
        <v>25</v>
      </c>
      <c r="AM139" s="17">
        <v>6277</v>
      </c>
      <c r="AN139" s="17">
        <v>8443</v>
      </c>
      <c r="AO139" s="17">
        <v>14720</v>
      </c>
      <c r="AP139" s="17">
        <v>582</v>
      </c>
      <c r="AQ139" s="17">
        <v>836</v>
      </c>
      <c r="AR139" s="17">
        <v>1418</v>
      </c>
      <c r="AS139" s="12">
        <f t="shared" si="186"/>
        <v>21.692518248175183</v>
      </c>
      <c r="AT139" s="12">
        <f t="shared" si="187"/>
        <v>22.58306270297277</v>
      </c>
      <c r="AU139" s="12">
        <f t="shared" si="188"/>
        <v>22.207248399672714</v>
      </c>
      <c r="AV139" s="12">
        <f t="shared" si="189"/>
        <v>0.07983576642335767</v>
      </c>
      <c r="AW139" s="12">
        <f t="shared" si="190"/>
        <v>0.1498875843117662</v>
      </c>
      <c r="AX139" s="12">
        <f t="shared" si="191"/>
        <v>0.12032535977282573</v>
      </c>
      <c r="AY139" s="12">
        <f t="shared" si="192"/>
        <v>71.58987226277372</v>
      </c>
      <c r="AZ139" s="12">
        <f t="shared" si="193"/>
        <v>70.30560413023565</v>
      </c>
      <c r="BA139" s="12">
        <f t="shared" si="194"/>
        <v>70.84757183423979</v>
      </c>
      <c r="BB139" s="12">
        <f t="shared" si="195"/>
        <v>6.637773722627738</v>
      </c>
      <c r="BC139" s="12">
        <f t="shared" si="196"/>
        <v>6.961445582479807</v>
      </c>
      <c r="BD139" s="12">
        <f t="shared" si="197"/>
        <v>6.8248544063146745</v>
      </c>
      <c r="BE139" s="14"/>
    </row>
    <row r="140" spans="1:57" ht="27" customHeight="1">
      <c r="A140" s="20" t="s">
        <v>13</v>
      </c>
      <c r="B140" s="11" t="s">
        <v>172</v>
      </c>
      <c r="C140" s="17">
        <v>817</v>
      </c>
      <c r="D140" s="17">
        <v>1158</v>
      </c>
      <c r="E140" s="17">
        <v>1975</v>
      </c>
      <c r="F140" s="17">
        <v>314</v>
      </c>
      <c r="G140" s="17">
        <v>457</v>
      </c>
      <c r="H140" s="17">
        <v>771</v>
      </c>
      <c r="I140" s="18" t="s">
        <v>6</v>
      </c>
      <c r="J140" s="18" t="s">
        <v>6</v>
      </c>
      <c r="K140" s="18" t="s">
        <v>6</v>
      </c>
      <c r="L140" s="17">
        <v>503</v>
      </c>
      <c r="M140" s="17">
        <v>701</v>
      </c>
      <c r="N140" s="17">
        <v>1204</v>
      </c>
      <c r="O140" s="18" t="s">
        <v>6</v>
      </c>
      <c r="P140" s="18" t="s">
        <v>6</v>
      </c>
      <c r="Q140" s="18" t="s">
        <v>6</v>
      </c>
      <c r="R140" s="12">
        <f t="shared" si="174"/>
        <v>38.43329253365973</v>
      </c>
      <c r="S140" s="12">
        <f t="shared" si="175"/>
        <v>39.46459412780656</v>
      </c>
      <c r="T140" s="12">
        <f t="shared" si="176"/>
        <v>39.037974683544306</v>
      </c>
      <c r="U140" s="12"/>
      <c r="V140" s="12"/>
      <c r="W140" s="12"/>
      <c r="X140" s="12">
        <f t="shared" si="180"/>
        <v>61.56670746634027</v>
      </c>
      <c r="Y140" s="12">
        <f t="shared" si="181"/>
        <v>60.53540587219344</v>
      </c>
      <c r="Z140" s="12">
        <f t="shared" si="182"/>
        <v>60.962025316455694</v>
      </c>
      <c r="AA140" s="12"/>
      <c r="AB140" s="12"/>
      <c r="AC140" s="12"/>
      <c r="AD140" s="17">
        <v>734</v>
      </c>
      <c r="AE140" s="17">
        <v>1053</v>
      </c>
      <c r="AF140" s="17">
        <v>1787</v>
      </c>
      <c r="AG140" s="17">
        <v>287</v>
      </c>
      <c r="AH140" s="17">
        <v>418</v>
      </c>
      <c r="AI140" s="17">
        <v>705</v>
      </c>
      <c r="AJ140" s="18" t="s">
        <v>6</v>
      </c>
      <c r="AK140" s="18" t="s">
        <v>6</v>
      </c>
      <c r="AL140" s="18" t="s">
        <v>6</v>
      </c>
      <c r="AM140" s="17">
        <v>447</v>
      </c>
      <c r="AN140" s="17">
        <v>635</v>
      </c>
      <c r="AO140" s="17">
        <v>1082</v>
      </c>
      <c r="AP140" s="18" t="s">
        <v>6</v>
      </c>
      <c r="AQ140" s="18" t="s">
        <v>6</v>
      </c>
      <c r="AR140" s="18" t="s">
        <v>6</v>
      </c>
      <c r="AS140" s="12">
        <f t="shared" si="186"/>
        <v>39.1008174386921</v>
      </c>
      <c r="AT140" s="12">
        <f t="shared" si="187"/>
        <v>39.69610636277303</v>
      </c>
      <c r="AU140" s="12">
        <f t="shared" si="188"/>
        <v>39.45159485170677</v>
      </c>
      <c r="AV140" s="12"/>
      <c r="AW140" s="12"/>
      <c r="AX140" s="12"/>
      <c r="AY140" s="12">
        <f t="shared" si="192"/>
        <v>60.8991825613079</v>
      </c>
      <c r="AZ140" s="12">
        <f t="shared" si="193"/>
        <v>60.30389363722697</v>
      </c>
      <c r="BA140" s="12">
        <f t="shared" si="194"/>
        <v>60.54840514829323</v>
      </c>
      <c r="BB140" s="12"/>
      <c r="BC140" s="12"/>
      <c r="BD140" s="12"/>
      <c r="BE140" s="14"/>
    </row>
    <row r="141" spans="1:57" ht="27" customHeight="1">
      <c r="A141" s="20" t="s">
        <v>14</v>
      </c>
      <c r="B141" s="11" t="s">
        <v>173</v>
      </c>
      <c r="C141" s="17">
        <v>6731</v>
      </c>
      <c r="D141" s="17">
        <v>15876</v>
      </c>
      <c r="E141" s="17">
        <v>22607</v>
      </c>
      <c r="F141" s="17">
        <v>591</v>
      </c>
      <c r="G141" s="17">
        <v>1436</v>
      </c>
      <c r="H141" s="17">
        <v>2027</v>
      </c>
      <c r="I141" s="17">
        <v>171</v>
      </c>
      <c r="J141" s="17">
        <v>327</v>
      </c>
      <c r="K141" s="17">
        <v>498</v>
      </c>
      <c r="L141" s="17">
        <v>5769</v>
      </c>
      <c r="M141" s="17">
        <v>13541</v>
      </c>
      <c r="N141" s="17">
        <v>19310</v>
      </c>
      <c r="O141" s="17">
        <v>200</v>
      </c>
      <c r="P141" s="17">
        <v>572</v>
      </c>
      <c r="Q141" s="17">
        <v>772</v>
      </c>
      <c r="R141" s="12">
        <f t="shared" si="174"/>
        <v>8.780270390729461</v>
      </c>
      <c r="S141" s="12">
        <f t="shared" si="175"/>
        <v>9.045099521289998</v>
      </c>
      <c r="T141" s="12">
        <f t="shared" si="176"/>
        <v>8.966249391781307</v>
      </c>
      <c r="U141" s="12">
        <f t="shared" si="177"/>
        <v>2.540484326251671</v>
      </c>
      <c r="V141" s="12">
        <f t="shared" si="178"/>
        <v>2.059712773998488</v>
      </c>
      <c r="W141" s="12">
        <f t="shared" si="179"/>
        <v>2.2028575220064583</v>
      </c>
      <c r="X141" s="12">
        <f t="shared" si="180"/>
        <v>85.70791858564849</v>
      </c>
      <c r="Y141" s="12">
        <f t="shared" si="181"/>
        <v>85.29226505416982</v>
      </c>
      <c r="Z141" s="12">
        <f t="shared" si="182"/>
        <v>85.41602158623435</v>
      </c>
      <c r="AA141" s="12">
        <f t="shared" si="183"/>
        <v>2.971326697370376</v>
      </c>
      <c r="AB141" s="12">
        <f t="shared" si="184"/>
        <v>3.6029226505416982</v>
      </c>
      <c r="AC141" s="12">
        <f t="shared" si="185"/>
        <v>3.4148714999778833</v>
      </c>
      <c r="AD141" s="17">
        <v>6590</v>
      </c>
      <c r="AE141" s="17">
        <v>15497</v>
      </c>
      <c r="AF141" s="17">
        <v>22087</v>
      </c>
      <c r="AG141" s="17">
        <v>565</v>
      </c>
      <c r="AH141" s="17">
        <v>1395</v>
      </c>
      <c r="AI141" s="17">
        <v>1960</v>
      </c>
      <c r="AJ141" s="17">
        <v>154</v>
      </c>
      <c r="AK141" s="17">
        <v>313</v>
      </c>
      <c r="AL141" s="17">
        <v>467</v>
      </c>
      <c r="AM141" s="17">
        <v>5672</v>
      </c>
      <c r="AN141" s="17">
        <v>13237</v>
      </c>
      <c r="AO141" s="17">
        <v>18909</v>
      </c>
      <c r="AP141" s="17">
        <v>199</v>
      </c>
      <c r="AQ141" s="17">
        <v>552</v>
      </c>
      <c r="AR141" s="17">
        <v>751</v>
      </c>
      <c r="AS141" s="12">
        <f t="shared" si="186"/>
        <v>8.573596358118362</v>
      </c>
      <c r="AT141" s="12">
        <f t="shared" si="187"/>
        <v>9.00174227269794</v>
      </c>
      <c r="AU141" s="12">
        <f t="shared" si="188"/>
        <v>8.873998279530946</v>
      </c>
      <c r="AV141" s="12">
        <f t="shared" si="189"/>
        <v>2.3368740515933233</v>
      </c>
      <c r="AW141" s="12">
        <f t="shared" si="190"/>
        <v>2.0197457572433373</v>
      </c>
      <c r="AX141" s="12">
        <f t="shared" si="191"/>
        <v>2.114365916602526</v>
      </c>
      <c r="AY141" s="12">
        <f t="shared" si="192"/>
        <v>86.06980273141123</v>
      </c>
      <c r="AZ141" s="12">
        <f t="shared" si="193"/>
        <v>85.41653223204491</v>
      </c>
      <c r="BA141" s="12">
        <f t="shared" si="194"/>
        <v>85.61144564676054</v>
      </c>
      <c r="BB141" s="12">
        <f t="shared" si="195"/>
        <v>3.0197268588770863</v>
      </c>
      <c r="BC141" s="12">
        <f t="shared" si="196"/>
        <v>3.5619797380138087</v>
      </c>
      <c r="BD141" s="12">
        <f t="shared" si="197"/>
        <v>3.4001901571059903</v>
      </c>
      <c r="BE141" s="14"/>
    </row>
    <row r="142" spans="1:57" ht="27" customHeight="1">
      <c r="A142" s="20" t="s">
        <v>15</v>
      </c>
      <c r="B142" s="11" t="s">
        <v>174</v>
      </c>
      <c r="C142" s="17">
        <v>6304</v>
      </c>
      <c r="D142" s="17">
        <v>9615</v>
      </c>
      <c r="E142" s="17">
        <v>15919</v>
      </c>
      <c r="F142" s="17">
        <v>1568</v>
      </c>
      <c r="G142" s="17">
        <v>1957</v>
      </c>
      <c r="H142" s="17">
        <v>3525</v>
      </c>
      <c r="I142" s="17">
        <v>9</v>
      </c>
      <c r="J142" s="17">
        <v>41</v>
      </c>
      <c r="K142" s="17">
        <v>50</v>
      </c>
      <c r="L142" s="17">
        <v>4253</v>
      </c>
      <c r="M142" s="17">
        <v>6900</v>
      </c>
      <c r="N142" s="17">
        <v>11153</v>
      </c>
      <c r="O142" s="17">
        <v>474</v>
      </c>
      <c r="P142" s="17">
        <v>717</v>
      </c>
      <c r="Q142" s="17">
        <v>1191</v>
      </c>
      <c r="R142" s="12">
        <f t="shared" si="174"/>
        <v>24.873096446700508</v>
      </c>
      <c r="S142" s="12">
        <f t="shared" si="175"/>
        <v>20.353614144565782</v>
      </c>
      <c r="T142" s="12">
        <f t="shared" si="176"/>
        <v>22.143350712984486</v>
      </c>
      <c r="U142" s="12">
        <f t="shared" si="177"/>
        <v>0.14276649746192893</v>
      </c>
      <c r="V142" s="12">
        <f t="shared" si="178"/>
        <v>0.4264170566822673</v>
      </c>
      <c r="W142" s="12">
        <f t="shared" si="179"/>
        <v>0.3140900810352409</v>
      </c>
      <c r="X142" s="12">
        <f t="shared" si="180"/>
        <v>67.46510152284264</v>
      </c>
      <c r="Y142" s="12">
        <f t="shared" si="181"/>
        <v>71.76287051482059</v>
      </c>
      <c r="Z142" s="12">
        <f t="shared" si="182"/>
        <v>70.06093347572083</v>
      </c>
      <c r="AA142" s="12">
        <f t="shared" si="183"/>
        <v>7.519035532994923</v>
      </c>
      <c r="AB142" s="12">
        <f t="shared" si="184"/>
        <v>7.457098283931357</v>
      </c>
      <c r="AC142" s="12">
        <f t="shared" si="185"/>
        <v>7.481625730259438</v>
      </c>
      <c r="AD142" s="17">
        <v>5372</v>
      </c>
      <c r="AE142" s="17">
        <v>8074</v>
      </c>
      <c r="AF142" s="17">
        <v>13446</v>
      </c>
      <c r="AG142" s="17">
        <v>1378</v>
      </c>
      <c r="AH142" s="17">
        <v>1687</v>
      </c>
      <c r="AI142" s="17">
        <v>3065</v>
      </c>
      <c r="AJ142" s="17">
        <v>9</v>
      </c>
      <c r="AK142" s="17">
        <v>33</v>
      </c>
      <c r="AL142" s="17">
        <v>42</v>
      </c>
      <c r="AM142" s="17">
        <v>3568</v>
      </c>
      <c r="AN142" s="17">
        <v>5702</v>
      </c>
      <c r="AO142" s="17">
        <v>9270</v>
      </c>
      <c r="AP142" s="17">
        <v>417</v>
      </c>
      <c r="AQ142" s="17">
        <v>652</v>
      </c>
      <c r="AR142" s="17">
        <v>1069</v>
      </c>
      <c r="AS142" s="12">
        <f t="shared" si="186"/>
        <v>25.651526433358153</v>
      </c>
      <c r="AT142" s="12">
        <f t="shared" si="187"/>
        <v>20.894228387416398</v>
      </c>
      <c r="AU142" s="12">
        <f t="shared" si="188"/>
        <v>22.794883236650303</v>
      </c>
      <c r="AV142" s="12">
        <f t="shared" si="189"/>
        <v>0.16753536857781087</v>
      </c>
      <c r="AW142" s="12">
        <f t="shared" si="190"/>
        <v>0.4087193460490463</v>
      </c>
      <c r="AX142" s="12">
        <f t="shared" si="191"/>
        <v>0.31236055332440876</v>
      </c>
      <c r="AY142" s="12">
        <f t="shared" si="192"/>
        <v>66.41846612062547</v>
      </c>
      <c r="AZ142" s="12">
        <f t="shared" si="193"/>
        <v>70.6217488233837</v>
      </c>
      <c r="BA142" s="12">
        <f t="shared" si="194"/>
        <v>68.94243641231593</v>
      </c>
      <c r="BB142" s="12">
        <f t="shared" si="195"/>
        <v>7.76247207743857</v>
      </c>
      <c r="BC142" s="12">
        <f t="shared" si="196"/>
        <v>8.075303443150855</v>
      </c>
      <c r="BD142" s="12">
        <f t="shared" si="197"/>
        <v>7.950319797709356</v>
      </c>
      <c r="BE142" s="14"/>
    </row>
    <row r="143" spans="1:57" ht="27" customHeight="1">
      <c r="A143" s="20" t="s">
        <v>16</v>
      </c>
      <c r="B143" s="11" t="s">
        <v>175</v>
      </c>
      <c r="C143" s="17">
        <v>4974</v>
      </c>
      <c r="D143" s="17">
        <v>9198</v>
      </c>
      <c r="E143" s="17">
        <v>14172</v>
      </c>
      <c r="F143" s="17">
        <v>2065</v>
      </c>
      <c r="G143" s="17">
        <v>3595</v>
      </c>
      <c r="H143" s="17">
        <v>5660</v>
      </c>
      <c r="I143" s="17">
        <v>39</v>
      </c>
      <c r="J143" s="17">
        <v>101</v>
      </c>
      <c r="K143" s="17">
        <v>140</v>
      </c>
      <c r="L143" s="17">
        <v>2767</v>
      </c>
      <c r="M143" s="17">
        <v>5188</v>
      </c>
      <c r="N143" s="17">
        <v>7955</v>
      </c>
      <c r="O143" s="17">
        <v>103</v>
      </c>
      <c r="P143" s="17">
        <v>314</v>
      </c>
      <c r="Q143" s="17">
        <v>417</v>
      </c>
      <c r="R143" s="12">
        <f t="shared" si="174"/>
        <v>41.51588258946522</v>
      </c>
      <c r="S143" s="12">
        <f t="shared" si="175"/>
        <v>39.08458360513155</v>
      </c>
      <c r="T143" s="12">
        <f t="shared" si="176"/>
        <v>39.93790572960768</v>
      </c>
      <c r="U143" s="12">
        <f t="shared" si="177"/>
        <v>0.7840772014475271</v>
      </c>
      <c r="V143" s="12">
        <f t="shared" si="178"/>
        <v>1.0980647966949337</v>
      </c>
      <c r="W143" s="12">
        <f t="shared" si="179"/>
        <v>0.9878633926051369</v>
      </c>
      <c r="X143" s="12">
        <f t="shared" si="180"/>
        <v>55.62927221552071</v>
      </c>
      <c r="Y143" s="12">
        <f t="shared" si="181"/>
        <v>56.40356599260709</v>
      </c>
      <c r="Z143" s="12">
        <f t="shared" si="182"/>
        <v>56.131809201241886</v>
      </c>
      <c r="AA143" s="12">
        <f t="shared" si="183"/>
        <v>2.070767993566546</v>
      </c>
      <c r="AB143" s="12">
        <f t="shared" si="184"/>
        <v>3.413785605566427</v>
      </c>
      <c r="AC143" s="12">
        <f t="shared" si="185"/>
        <v>2.9424216765453006</v>
      </c>
      <c r="AD143" s="17">
        <v>2528</v>
      </c>
      <c r="AE143" s="17">
        <v>4927</v>
      </c>
      <c r="AF143" s="17">
        <v>7455</v>
      </c>
      <c r="AG143" s="17">
        <v>952</v>
      </c>
      <c r="AH143" s="17">
        <v>1739</v>
      </c>
      <c r="AI143" s="17">
        <v>2691</v>
      </c>
      <c r="AJ143" s="17">
        <v>10</v>
      </c>
      <c r="AK143" s="17">
        <v>49</v>
      </c>
      <c r="AL143" s="17">
        <v>59</v>
      </c>
      <c r="AM143" s="17">
        <v>1497</v>
      </c>
      <c r="AN143" s="17">
        <v>2964</v>
      </c>
      <c r="AO143" s="17">
        <v>4461</v>
      </c>
      <c r="AP143" s="17">
        <v>69</v>
      </c>
      <c r="AQ143" s="17">
        <v>175</v>
      </c>
      <c r="AR143" s="17">
        <v>244</v>
      </c>
      <c r="AS143" s="12">
        <f t="shared" si="186"/>
        <v>37.65822784810127</v>
      </c>
      <c r="AT143" s="12">
        <f t="shared" si="187"/>
        <v>35.2953115486097</v>
      </c>
      <c r="AU143" s="12">
        <f t="shared" si="188"/>
        <v>36.096579476861166</v>
      </c>
      <c r="AV143" s="12">
        <f t="shared" si="189"/>
        <v>0.39556962025316456</v>
      </c>
      <c r="AW143" s="12">
        <f t="shared" si="190"/>
        <v>0.9945199918814694</v>
      </c>
      <c r="AX143" s="12">
        <f t="shared" si="191"/>
        <v>0.7914151576123407</v>
      </c>
      <c r="AY143" s="12">
        <f t="shared" si="192"/>
        <v>59.21677215189873</v>
      </c>
      <c r="AZ143" s="12">
        <f t="shared" si="193"/>
        <v>60.15831134564644</v>
      </c>
      <c r="BA143" s="12">
        <f t="shared" si="194"/>
        <v>59.839034205231385</v>
      </c>
      <c r="BB143" s="12">
        <f t="shared" si="195"/>
        <v>2.7294303797468356</v>
      </c>
      <c r="BC143" s="12">
        <f t="shared" si="196"/>
        <v>3.551857113862391</v>
      </c>
      <c r="BD143" s="12">
        <f t="shared" si="197"/>
        <v>3.272971160295104</v>
      </c>
      <c r="BE143" s="14"/>
    </row>
    <row r="144" spans="1:57" ht="27" customHeight="1">
      <c r="A144" s="20" t="s">
        <v>17</v>
      </c>
      <c r="B144" s="11" t="s">
        <v>176</v>
      </c>
      <c r="C144" s="17">
        <v>422</v>
      </c>
      <c r="D144" s="17">
        <v>752</v>
      </c>
      <c r="E144" s="17">
        <v>1174</v>
      </c>
      <c r="F144" s="17">
        <v>217</v>
      </c>
      <c r="G144" s="17">
        <v>382</v>
      </c>
      <c r="H144" s="17">
        <v>599</v>
      </c>
      <c r="I144" s="18" t="s">
        <v>6</v>
      </c>
      <c r="J144" s="18" t="s">
        <v>6</v>
      </c>
      <c r="K144" s="18" t="s">
        <v>6</v>
      </c>
      <c r="L144" s="17">
        <v>205</v>
      </c>
      <c r="M144" s="17">
        <v>370</v>
      </c>
      <c r="N144" s="17">
        <v>575</v>
      </c>
      <c r="O144" s="18" t="s">
        <v>6</v>
      </c>
      <c r="P144" s="18" t="s">
        <v>6</v>
      </c>
      <c r="Q144" s="18" t="s">
        <v>6</v>
      </c>
      <c r="R144" s="12">
        <f t="shared" si="174"/>
        <v>51.4218009478673</v>
      </c>
      <c r="S144" s="12">
        <f t="shared" si="175"/>
        <v>50.797872340425535</v>
      </c>
      <c r="T144" s="12">
        <f t="shared" si="176"/>
        <v>51.0221465076661</v>
      </c>
      <c r="U144" s="12"/>
      <c r="V144" s="12"/>
      <c r="W144" s="12"/>
      <c r="X144" s="12">
        <f t="shared" si="180"/>
        <v>48.5781990521327</v>
      </c>
      <c r="Y144" s="12">
        <f t="shared" si="181"/>
        <v>49.202127659574465</v>
      </c>
      <c r="Z144" s="12">
        <f t="shared" si="182"/>
        <v>48.9778534923339</v>
      </c>
      <c r="AA144" s="12"/>
      <c r="AB144" s="12"/>
      <c r="AC144" s="12"/>
      <c r="AD144" s="17">
        <v>56</v>
      </c>
      <c r="AE144" s="17">
        <v>100</v>
      </c>
      <c r="AF144" s="17">
        <v>156</v>
      </c>
      <c r="AG144" s="17">
        <v>29</v>
      </c>
      <c r="AH144" s="17">
        <v>40</v>
      </c>
      <c r="AI144" s="17">
        <v>69</v>
      </c>
      <c r="AJ144" s="18" t="s">
        <v>6</v>
      </c>
      <c r="AK144" s="18" t="s">
        <v>6</v>
      </c>
      <c r="AL144" s="18" t="s">
        <v>6</v>
      </c>
      <c r="AM144" s="17">
        <v>27</v>
      </c>
      <c r="AN144" s="17">
        <v>60</v>
      </c>
      <c r="AO144" s="17">
        <v>87</v>
      </c>
      <c r="AP144" s="18" t="s">
        <v>6</v>
      </c>
      <c r="AQ144" s="18" t="s">
        <v>6</v>
      </c>
      <c r="AR144" s="18" t="s">
        <v>6</v>
      </c>
      <c r="AS144" s="12">
        <f t="shared" si="186"/>
        <v>51.785714285714285</v>
      </c>
      <c r="AT144" s="12">
        <f t="shared" si="187"/>
        <v>40</v>
      </c>
      <c r="AU144" s="12">
        <f t="shared" si="188"/>
        <v>44.23076923076923</v>
      </c>
      <c r="AV144" s="12"/>
      <c r="AW144" s="12"/>
      <c r="AX144" s="12"/>
      <c r="AY144" s="12">
        <f t="shared" si="192"/>
        <v>48.214285714285715</v>
      </c>
      <c r="AZ144" s="12">
        <f t="shared" si="193"/>
        <v>60</v>
      </c>
      <c r="BA144" s="12">
        <f t="shared" si="194"/>
        <v>55.76923076923077</v>
      </c>
      <c r="BB144" s="12"/>
      <c r="BC144" s="12"/>
      <c r="BD144" s="12"/>
      <c r="BE144" s="14"/>
    </row>
    <row r="145" spans="1:57" ht="27" customHeight="1">
      <c r="A145" s="20" t="s">
        <v>18</v>
      </c>
      <c r="B145" s="11" t="s">
        <v>177</v>
      </c>
      <c r="C145" s="17">
        <v>10270</v>
      </c>
      <c r="D145" s="17">
        <v>17115</v>
      </c>
      <c r="E145" s="17">
        <v>27385</v>
      </c>
      <c r="F145" s="17">
        <v>2654</v>
      </c>
      <c r="G145" s="17">
        <v>4531</v>
      </c>
      <c r="H145" s="17">
        <v>7185</v>
      </c>
      <c r="I145" s="17">
        <v>64</v>
      </c>
      <c r="J145" s="17">
        <v>58</v>
      </c>
      <c r="K145" s="17">
        <v>122</v>
      </c>
      <c r="L145" s="17">
        <v>6916</v>
      </c>
      <c r="M145" s="17">
        <v>11646</v>
      </c>
      <c r="N145" s="17">
        <v>18562</v>
      </c>
      <c r="O145" s="17">
        <v>636</v>
      </c>
      <c r="P145" s="17">
        <v>880</v>
      </c>
      <c r="Q145" s="17">
        <v>1516</v>
      </c>
      <c r="R145" s="12">
        <f t="shared" si="174"/>
        <v>25.84225900681597</v>
      </c>
      <c r="S145" s="12">
        <f t="shared" si="175"/>
        <v>26.473853345018988</v>
      </c>
      <c r="T145" s="12">
        <f t="shared" si="176"/>
        <v>26.23699105349644</v>
      </c>
      <c r="U145" s="12">
        <f t="shared" si="177"/>
        <v>0.6231742940603701</v>
      </c>
      <c r="V145" s="12">
        <f t="shared" si="178"/>
        <v>0.33888401986561495</v>
      </c>
      <c r="W145" s="12">
        <f t="shared" si="179"/>
        <v>0.4454993609640314</v>
      </c>
      <c r="X145" s="12">
        <f t="shared" si="180"/>
        <v>67.34177215189874</v>
      </c>
      <c r="Y145" s="12">
        <f t="shared" si="181"/>
        <v>68.045574057844</v>
      </c>
      <c r="Z145" s="12">
        <f t="shared" si="182"/>
        <v>67.78163228044549</v>
      </c>
      <c r="AA145" s="12">
        <f t="shared" si="183"/>
        <v>6.192794547224927</v>
      </c>
      <c r="AB145" s="12">
        <f t="shared" si="184"/>
        <v>5.141688577271399</v>
      </c>
      <c r="AC145" s="12">
        <f t="shared" si="185"/>
        <v>5.535877305094029</v>
      </c>
      <c r="AD145" s="17">
        <v>6847</v>
      </c>
      <c r="AE145" s="17">
        <v>11333</v>
      </c>
      <c r="AF145" s="17">
        <v>18180</v>
      </c>
      <c r="AG145" s="17">
        <v>1823</v>
      </c>
      <c r="AH145" s="17">
        <v>2895</v>
      </c>
      <c r="AI145" s="17">
        <v>4718</v>
      </c>
      <c r="AJ145" s="17">
        <v>46</v>
      </c>
      <c r="AK145" s="17">
        <v>40</v>
      </c>
      <c r="AL145" s="17">
        <v>86</v>
      </c>
      <c r="AM145" s="17">
        <v>4552</v>
      </c>
      <c r="AN145" s="17">
        <v>7802</v>
      </c>
      <c r="AO145" s="17">
        <v>12354</v>
      </c>
      <c r="AP145" s="17">
        <v>426</v>
      </c>
      <c r="AQ145" s="17">
        <v>596</v>
      </c>
      <c r="AR145" s="17">
        <v>1022</v>
      </c>
      <c r="AS145" s="12">
        <f t="shared" si="186"/>
        <v>26.624799182123557</v>
      </c>
      <c r="AT145" s="12">
        <f t="shared" si="187"/>
        <v>25.544868966734317</v>
      </c>
      <c r="AU145" s="12">
        <f t="shared" si="188"/>
        <v>25.95159515951595</v>
      </c>
      <c r="AV145" s="12">
        <f t="shared" si="189"/>
        <v>0.6718270775522126</v>
      </c>
      <c r="AW145" s="12">
        <f t="shared" si="190"/>
        <v>0.352951557398747</v>
      </c>
      <c r="AX145" s="12">
        <f t="shared" si="191"/>
        <v>0.4730473047304731</v>
      </c>
      <c r="AY145" s="12">
        <f t="shared" si="192"/>
        <v>66.481670804732</v>
      </c>
      <c r="AZ145" s="12">
        <f t="shared" si="193"/>
        <v>68.84320127062561</v>
      </c>
      <c r="BA145" s="12">
        <f t="shared" si="194"/>
        <v>67.95379537953795</v>
      </c>
      <c r="BB145" s="12">
        <f t="shared" si="195"/>
        <v>6.22170293559223</v>
      </c>
      <c r="BC145" s="12">
        <f t="shared" si="196"/>
        <v>5.2589782052413305</v>
      </c>
      <c r="BD145" s="12">
        <f t="shared" si="197"/>
        <v>5.621562156215622</v>
      </c>
      <c r="BE145" s="14"/>
    </row>
    <row r="146" spans="1:57" ht="27" customHeight="1">
      <c r="A146" s="20" t="s">
        <v>19</v>
      </c>
      <c r="B146" s="11" t="s">
        <v>178</v>
      </c>
      <c r="C146" s="17">
        <v>8654</v>
      </c>
      <c r="D146" s="17">
        <v>19477</v>
      </c>
      <c r="E146" s="17">
        <v>28131</v>
      </c>
      <c r="F146" s="17">
        <v>1722</v>
      </c>
      <c r="G146" s="17">
        <v>3673</v>
      </c>
      <c r="H146" s="17">
        <v>5395</v>
      </c>
      <c r="I146" s="17">
        <v>140</v>
      </c>
      <c r="J146" s="17">
        <v>307</v>
      </c>
      <c r="K146" s="17">
        <v>447</v>
      </c>
      <c r="L146" s="17">
        <v>6460</v>
      </c>
      <c r="M146" s="17">
        <v>14668</v>
      </c>
      <c r="N146" s="17">
        <v>21128</v>
      </c>
      <c r="O146" s="17">
        <v>332</v>
      </c>
      <c r="P146" s="17">
        <v>829</v>
      </c>
      <c r="Q146" s="17">
        <v>1161</v>
      </c>
      <c r="R146" s="12">
        <f t="shared" si="174"/>
        <v>19.89831291888144</v>
      </c>
      <c r="S146" s="12">
        <f t="shared" si="175"/>
        <v>18.85814037069364</v>
      </c>
      <c r="T146" s="12">
        <f t="shared" si="176"/>
        <v>19.17813088763286</v>
      </c>
      <c r="U146" s="12">
        <f t="shared" si="177"/>
        <v>1.6177490177952392</v>
      </c>
      <c r="V146" s="12">
        <f t="shared" si="178"/>
        <v>1.576218103404015</v>
      </c>
      <c r="W146" s="12">
        <f t="shared" si="179"/>
        <v>1.588994347872454</v>
      </c>
      <c r="X146" s="12">
        <f t="shared" si="180"/>
        <v>74.64756182112318</v>
      </c>
      <c r="Y146" s="12">
        <f t="shared" si="181"/>
        <v>75.3093392206192</v>
      </c>
      <c r="Z146" s="12">
        <f t="shared" si="182"/>
        <v>75.10575521666489</v>
      </c>
      <c r="AA146" s="12">
        <f t="shared" si="183"/>
        <v>3.8363762422001386</v>
      </c>
      <c r="AB146" s="12">
        <f t="shared" si="184"/>
        <v>4.256302305283154</v>
      </c>
      <c r="AC146" s="12">
        <f t="shared" si="185"/>
        <v>4.127119547829796</v>
      </c>
      <c r="AD146" s="17">
        <v>7966</v>
      </c>
      <c r="AE146" s="17">
        <v>17841</v>
      </c>
      <c r="AF146" s="17">
        <v>25807</v>
      </c>
      <c r="AG146" s="17">
        <v>1474</v>
      </c>
      <c r="AH146" s="17">
        <v>3285</v>
      </c>
      <c r="AI146" s="17">
        <v>4759</v>
      </c>
      <c r="AJ146" s="17">
        <v>131</v>
      </c>
      <c r="AK146" s="17">
        <v>282</v>
      </c>
      <c r="AL146" s="17">
        <v>413</v>
      </c>
      <c r="AM146" s="17">
        <v>6080</v>
      </c>
      <c r="AN146" s="17">
        <v>13566</v>
      </c>
      <c r="AO146" s="17">
        <v>19646</v>
      </c>
      <c r="AP146" s="17">
        <v>281</v>
      </c>
      <c r="AQ146" s="17">
        <v>708</v>
      </c>
      <c r="AR146" s="17">
        <v>989</v>
      </c>
      <c r="AS146" s="12">
        <f t="shared" si="186"/>
        <v>18.503640472006026</v>
      </c>
      <c r="AT146" s="12">
        <f t="shared" si="187"/>
        <v>18.41264503110812</v>
      </c>
      <c r="AU146" s="12">
        <f t="shared" si="188"/>
        <v>18.440733134420892</v>
      </c>
      <c r="AV146" s="12">
        <f t="shared" si="189"/>
        <v>1.6444890785839819</v>
      </c>
      <c r="AW146" s="12">
        <f t="shared" si="190"/>
        <v>1.5806288885152178</v>
      </c>
      <c r="AX146" s="12">
        <f t="shared" si="191"/>
        <v>1.600340992753904</v>
      </c>
      <c r="AY146" s="12">
        <f t="shared" si="192"/>
        <v>76.32437860908863</v>
      </c>
      <c r="AZ146" s="12">
        <f t="shared" si="193"/>
        <v>76.03833865814697</v>
      </c>
      <c r="BA146" s="12">
        <f t="shared" si="194"/>
        <v>76.12663230906344</v>
      </c>
      <c r="BB146" s="12">
        <f t="shared" si="195"/>
        <v>3.5274918403213658</v>
      </c>
      <c r="BC146" s="12">
        <f t="shared" si="196"/>
        <v>3.968387422229696</v>
      </c>
      <c r="BD146" s="12">
        <f t="shared" si="197"/>
        <v>3.8322935637617697</v>
      </c>
      <c r="BE146" s="14"/>
    </row>
    <row r="147" spans="1:57" ht="27" customHeight="1">
      <c r="A147" s="20" t="s">
        <v>20</v>
      </c>
      <c r="B147" s="11" t="s">
        <v>179</v>
      </c>
      <c r="C147" s="17">
        <v>8063</v>
      </c>
      <c r="D147" s="17">
        <v>21808</v>
      </c>
      <c r="E147" s="17">
        <v>29871</v>
      </c>
      <c r="F147" s="17">
        <v>2711</v>
      </c>
      <c r="G147" s="17">
        <v>6984</v>
      </c>
      <c r="H147" s="17">
        <v>9695</v>
      </c>
      <c r="I147" s="17">
        <v>98</v>
      </c>
      <c r="J147" s="17">
        <v>148</v>
      </c>
      <c r="K147" s="17">
        <v>246</v>
      </c>
      <c r="L147" s="17">
        <v>4982</v>
      </c>
      <c r="M147" s="17">
        <v>13752</v>
      </c>
      <c r="N147" s="17">
        <v>18734</v>
      </c>
      <c r="O147" s="17">
        <v>272</v>
      </c>
      <c r="P147" s="17">
        <v>924</v>
      </c>
      <c r="Q147" s="17">
        <v>1196</v>
      </c>
      <c r="R147" s="12">
        <f t="shared" si="174"/>
        <v>33.62272107156145</v>
      </c>
      <c r="S147" s="12">
        <f t="shared" si="175"/>
        <v>32.02494497432135</v>
      </c>
      <c r="T147" s="12">
        <f t="shared" si="176"/>
        <v>32.45622844899736</v>
      </c>
      <c r="U147" s="12">
        <f t="shared" si="177"/>
        <v>1.215428500558105</v>
      </c>
      <c r="V147" s="12">
        <f t="shared" si="178"/>
        <v>0.6786500366837858</v>
      </c>
      <c r="W147" s="12">
        <f t="shared" si="179"/>
        <v>0.8235412272772924</v>
      </c>
      <c r="X147" s="12">
        <f t="shared" si="180"/>
        <v>61.788416222249786</v>
      </c>
      <c r="Y147" s="12">
        <f t="shared" si="181"/>
        <v>63.05942773294204</v>
      </c>
      <c r="Z147" s="12">
        <f t="shared" si="182"/>
        <v>62.716346958588595</v>
      </c>
      <c r="AA147" s="12">
        <f t="shared" si="183"/>
        <v>3.3734342056306583</v>
      </c>
      <c r="AB147" s="12">
        <f t="shared" si="184"/>
        <v>4.236977256052825</v>
      </c>
      <c r="AC147" s="12">
        <f t="shared" si="185"/>
        <v>4.003883365136755</v>
      </c>
      <c r="AD147" s="17">
        <v>5826</v>
      </c>
      <c r="AE147" s="17">
        <v>15238</v>
      </c>
      <c r="AF147" s="17">
        <v>21064</v>
      </c>
      <c r="AG147" s="17">
        <v>1928</v>
      </c>
      <c r="AH147" s="17">
        <v>4866</v>
      </c>
      <c r="AI147" s="17">
        <v>6794</v>
      </c>
      <c r="AJ147" s="17">
        <v>66</v>
      </c>
      <c r="AK147" s="17">
        <v>78</v>
      </c>
      <c r="AL147" s="17">
        <v>144</v>
      </c>
      <c r="AM147" s="17">
        <v>3640</v>
      </c>
      <c r="AN147" s="17">
        <v>9653</v>
      </c>
      <c r="AO147" s="17">
        <v>13293</v>
      </c>
      <c r="AP147" s="17">
        <v>192</v>
      </c>
      <c r="AQ147" s="17">
        <v>641</v>
      </c>
      <c r="AR147" s="17">
        <v>833</v>
      </c>
      <c r="AS147" s="12">
        <f t="shared" si="186"/>
        <v>33.09303123927223</v>
      </c>
      <c r="AT147" s="12">
        <f t="shared" si="187"/>
        <v>31.933324583278644</v>
      </c>
      <c r="AU147" s="12">
        <f t="shared" si="188"/>
        <v>32.25408279529054</v>
      </c>
      <c r="AV147" s="12">
        <f t="shared" si="189"/>
        <v>1.132852729145211</v>
      </c>
      <c r="AW147" s="12">
        <f t="shared" si="190"/>
        <v>0.5118781992387452</v>
      </c>
      <c r="AX147" s="12">
        <f t="shared" si="191"/>
        <v>0.6836308393467527</v>
      </c>
      <c r="AY147" s="12">
        <f t="shared" si="192"/>
        <v>62.4785444558874</v>
      </c>
      <c r="AZ147" s="12">
        <f t="shared" si="193"/>
        <v>63.34820842630266</v>
      </c>
      <c r="BA147" s="12">
        <f t="shared" si="194"/>
        <v>63.10767185719711</v>
      </c>
      <c r="BB147" s="12">
        <f t="shared" si="195"/>
        <v>3.2955715756951593</v>
      </c>
      <c r="BC147" s="12">
        <f t="shared" si="196"/>
        <v>4.2065887911799456</v>
      </c>
      <c r="BD147" s="12">
        <f t="shared" si="197"/>
        <v>3.954614508165591</v>
      </c>
      <c r="BE147" s="14"/>
    </row>
    <row r="148" spans="1:57" ht="27" customHeight="1">
      <c r="A148" s="20" t="s">
        <v>21</v>
      </c>
      <c r="B148" s="11" t="s">
        <v>180</v>
      </c>
      <c r="C148" s="17">
        <v>3195</v>
      </c>
      <c r="D148" s="17">
        <v>4434</v>
      </c>
      <c r="E148" s="17">
        <v>7629</v>
      </c>
      <c r="F148" s="17">
        <v>1247</v>
      </c>
      <c r="G148" s="17">
        <v>1579</v>
      </c>
      <c r="H148" s="17">
        <v>2826</v>
      </c>
      <c r="I148" s="18" t="s">
        <v>6</v>
      </c>
      <c r="J148" s="17">
        <v>1</v>
      </c>
      <c r="K148" s="17">
        <v>1</v>
      </c>
      <c r="L148" s="17">
        <v>1887</v>
      </c>
      <c r="M148" s="17">
        <v>2762</v>
      </c>
      <c r="N148" s="17">
        <v>4649</v>
      </c>
      <c r="O148" s="17">
        <v>61</v>
      </c>
      <c r="P148" s="17">
        <v>92</v>
      </c>
      <c r="Q148" s="17">
        <v>153</v>
      </c>
      <c r="R148" s="12">
        <f t="shared" si="174"/>
        <v>39.02973395931142</v>
      </c>
      <c r="S148" s="12">
        <f t="shared" si="175"/>
        <v>35.61118628777628</v>
      </c>
      <c r="T148" s="12">
        <f t="shared" si="176"/>
        <v>37.04286276051907</v>
      </c>
      <c r="U148" s="12"/>
      <c r="V148" s="12">
        <f t="shared" si="178"/>
        <v>0.02255299954894001</v>
      </c>
      <c r="W148" s="12">
        <f t="shared" si="179"/>
        <v>0.013107877834578582</v>
      </c>
      <c r="X148" s="12">
        <f t="shared" si="180"/>
        <v>59.06103286384977</v>
      </c>
      <c r="Y148" s="12">
        <f t="shared" si="181"/>
        <v>62.291384754172306</v>
      </c>
      <c r="Z148" s="12">
        <f t="shared" si="182"/>
        <v>60.93852405295583</v>
      </c>
      <c r="AA148" s="12">
        <f t="shared" si="183"/>
        <v>1.9092331768388107</v>
      </c>
      <c r="AB148" s="12">
        <f t="shared" si="184"/>
        <v>2.074875958502481</v>
      </c>
      <c r="AC148" s="12">
        <f t="shared" si="185"/>
        <v>2.005505308690523</v>
      </c>
      <c r="AD148" s="17">
        <v>2601</v>
      </c>
      <c r="AE148" s="17">
        <v>3583</v>
      </c>
      <c r="AF148" s="17">
        <v>6184</v>
      </c>
      <c r="AG148" s="17">
        <v>1057</v>
      </c>
      <c r="AH148" s="17">
        <v>1280</v>
      </c>
      <c r="AI148" s="17">
        <v>2337</v>
      </c>
      <c r="AJ148" s="18" t="s">
        <v>6</v>
      </c>
      <c r="AK148" s="17">
        <v>1</v>
      </c>
      <c r="AL148" s="17">
        <v>1</v>
      </c>
      <c r="AM148" s="17">
        <v>1487</v>
      </c>
      <c r="AN148" s="17">
        <v>2227</v>
      </c>
      <c r="AO148" s="17">
        <v>3714</v>
      </c>
      <c r="AP148" s="17">
        <v>57</v>
      </c>
      <c r="AQ148" s="17">
        <v>75</v>
      </c>
      <c r="AR148" s="17">
        <v>132</v>
      </c>
      <c r="AS148" s="12">
        <f t="shared" si="186"/>
        <v>40.638216070742025</v>
      </c>
      <c r="AT148" s="12">
        <f t="shared" si="187"/>
        <v>35.72425341892269</v>
      </c>
      <c r="AU148" s="12">
        <f t="shared" si="188"/>
        <v>37.79107373868047</v>
      </c>
      <c r="AV148" s="12"/>
      <c r="AW148" s="12">
        <f t="shared" si="190"/>
        <v>0.027909572983533353</v>
      </c>
      <c r="AX148" s="12">
        <f t="shared" si="191"/>
        <v>0.016170763260025874</v>
      </c>
      <c r="AY148" s="12">
        <f t="shared" si="192"/>
        <v>57.17031910803537</v>
      </c>
      <c r="AZ148" s="12">
        <f t="shared" si="193"/>
        <v>62.154619034328775</v>
      </c>
      <c r="BA148" s="12">
        <f t="shared" si="194"/>
        <v>60.058214747736095</v>
      </c>
      <c r="BB148" s="12">
        <f t="shared" si="195"/>
        <v>2.1914648212226067</v>
      </c>
      <c r="BC148" s="12">
        <f t="shared" si="196"/>
        <v>2.093217973765001</v>
      </c>
      <c r="BD148" s="12">
        <f t="shared" si="197"/>
        <v>2.1345407503234153</v>
      </c>
      <c r="BE148" s="14"/>
    </row>
    <row r="149" spans="1:57" ht="27" customHeight="1">
      <c r="A149" s="20" t="s">
        <v>22</v>
      </c>
      <c r="B149" s="11" t="s">
        <v>181</v>
      </c>
      <c r="C149" s="17">
        <v>1716</v>
      </c>
      <c r="D149" s="17">
        <v>1256</v>
      </c>
      <c r="E149" s="17">
        <v>2972</v>
      </c>
      <c r="F149" s="17">
        <v>845</v>
      </c>
      <c r="G149" s="17">
        <v>562</v>
      </c>
      <c r="H149" s="17">
        <v>1407</v>
      </c>
      <c r="I149" s="17">
        <v>8</v>
      </c>
      <c r="J149" s="17">
        <v>7</v>
      </c>
      <c r="K149" s="17">
        <v>15</v>
      </c>
      <c r="L149" s="17">
        <v>863</v>
      </c>
      <c r="M149" s="17">
        <v>687</v>
      </c>
      <c r="N149" s="17">
        <v>1550</v>
      </c>
      <c r="O149" s="18" t="s">
        <v>6</v>
      </c>
      <c r="P149" s="18" t="s">
        <v>6</v>
      </c>
      <c r="Q149" s="18" t="s">
        <v>6</v>
      </c>
      <c r="R149" s="12">
        <f t="shared" si="174"/>
        <v>49.24242424242424</v>
      </c>
      <c r="S149" s="12">
        <f t="shared" si="175"/>
        <v>44.745222929936304</v>
      </c>
      <c r="T149" s="12">
        <f t="shared" si="176"/>
        <v>47.34185733512786</v>
      </c>
      <c r="U149" s="12">
        <f t="shared" si="177"/>
        <v>0.4662004662004662</v>
      </c>
      <c r="V149" s="12">
        <f t="shared" si="178"/>
        <v>0.5573248407643312</v>
      </c>
      <c r="W149" s="12">
        <f t="shared" si="179"/>
        <v>0.5047106325706595</v>
      </c>
      <c r="X149" s="12">
        <f t="shared" si="180"/>
        <v>50.29137529137529</v>
      </c>
      <c r="Y149" s="12">
        <f t="shared" si="181"/>
        <v>54.697452229299365</v>
      </c>
      <c r="Z149" s="12">
        <f t="shared" si="182"/>
        <v>52.15343203230148</v>
      </c>
      <c r="AA149" s="12"/>
      <c r="AB149" s="12"/>
      <c r="AC149" s="12"/>
      <c r="AD149" s="17">
        <v>1499</v>
      </c>
      <c r="AE149" s="17">
        <v>1108</v>
      </c>
      <c r="AF149" s="17">
        <v>2607</v>
      </c>
      <c r="AG149" s="17">
        <v>730</v>
      </c>
      <c r="AH149" s="17">
        <v>486</v>
      </c>
      <c r="AI149" s="17">
        <v>1216</v>
      </c>
      <c r="AJ149" s="17">
        <v>8</v>
      </c>
      <c r="AK149" s="17">
        <v>7</v>
      </c>
      <c r="AL149" s="17">
        <v>15</v>
      </c>
      <c r="AM149" s="17">
        <v>761</v>
      </c>
      <c r="AN149" s="17">
        <v>615</v>
      </c>
      <c r="AO149" s="17">
        <v>1376</v>
      </c>
      <c r="AP149" s="18" t="s">
        <v>6</v>
      </c>
      <c r="AQ149" s="18" t="s">
        <v>6</v>
      </c>
      <c r="AR149" s="18" t="s">
        <v>6</v>
      </c>
      <c r="AS149" s="12">
        <f t="shared" si="186"/>
        <v>48.69913275517011</v>
      </c>
      <c r="AT149" s="12">
        <f t="shared" si="187"/>
        <v>43.86281588447653</v>
      </c>
      <c r="AU149" s="12">
        <f t="shared" si="188"/>
        <v>46.64365170694285</v>
      </c>
      <c r="AV149" s="12">
        <f t="shared" si="189"/>
        <v>0.533689126084056</v>
      </c>
      <c r="AW149" s="12">
        <f t="shared" si="190"/>
        <v>0.631768953068592</v>
      </c>
      <c r="AX149" s="12">
        <f t="shared" si="191"/>
        <v>0.5753739930955121</v>
      </c>
      <c r="AY149" s="12">
        <f t="shared" si="192"/>
        <v>50.76717811874583</v>
      </c>
      <c r="AZ149" s="12">
        <f t="shared" si="193"/>
        <v>55.505415162454874</v>
      </c>
      <c r="BA149" s="12">
        <f t="shared" si="194"/>
        <v>52.78097429996164</v>
      </c>
      <c r="BB149" s="12"/>
      <c r="BC149" s="12"/>
      <c r="BD149" s="12"/>
      <c r="BE149" s="14"/>
    </row>
    <row r="150" spans="1:57" ht="27" customHeight="1">
      <c r="A150" s="20" t="s">
        <v>23</v>
      </c>
      <c r="B150" s="11" t="s">
        <v>182</v>
      </c>
      <c r="C150" s="17">
        <v>6323</v>
      </c>
      <c r="D150" s="17">
        <v>11026</v>
      </c>
      <c r="E150" s="17">
        <v>17349</v>
      </c>
      <c r="F150" s="17">
        <v>1986</v>
      </c>
      <c r="G150" s="17">
        <v>3508</v>
      </c>
      <c r="H150" s="17">
        <v>5494</v>
      </c>
      <c r="I150" s="17">
        <v>9</v>
      </c>
      <c r="J150" s="17">
        <v>15</v>
      </c>
      <c r="K150" s="17">
        <v>24</v>
      </c>
      <c r="L150" s="17">
        <v>2694</v>
      </c>
      <c r="M150" s="17">
        <v>5119</v>
      </c>
      <c r="N150" s="17">
        <v>7813</v>
      </c>
      <c r="O150" s="17">
        <v>1634</v>
      </c>
      <c r="P150" s="17">
        <v>2384</v>
      </c>
      <c r="Q150" s="17">
        <v>4018</v>
      </c>
      <c r="R150" s="12">
        <f t="shared" si="174"/>
        <v>31.409141230428595</v>
      </c>
      <c r="S150" s="12">
        <f t="shared" si="175"/>
        <v>31.81570832577544</v>
      </c>
      <c r="T150" s="12">
        <f t="shared" si="176"/>
        <v>31.66753126981382</v>
      </c>
      <c r="U150" s="12">
        <f t="shared" si="177"/>
        <v>0.14233749802309031</v>
      </c>
      <c r="V150" s="12">
        <f t="shared" si="178"/>
        <v>0.13604208235080717</v>
      </c>
      <c r="W150" s="12">
        <f t="shared" si="179"/>
        <v>0.1383365035448729</v>
      </c>
      <c r="X150" s="12">
        <f t="shared" si="180"/>
        <v>42.606357741578364</v>
      </c>
      <c r="Y150" s="12">
        <f t="shared" si="181"/>
        <v>46.426627970252135</v>
      </c>
      <c r="Z150" s="12">
        <f t="shared" si="182"/>
        <v>45.03429592483717</v>
      </c>
      <c r="AA150" s="12">
        <f t="shared" si="183"/>
        <v>25.84216352996995</v>
      </c>
      <c r="AB150" s="12">
        <f t="shared" si="184"/>
        <v>21.62162162162162</v>
      </c>
      <c r="AC150" s="12">
        <f t="shared" si="185"/>
        <v>23.159836301804138</v>
      </c>
      <c r="AD150" s="17">
        <v>5522</v>
      </c>
      <c r="AE150" s="17">
        <v>9449</v>
      </c>
      <c r="AF150" s="17">
        <v>14971</v>
      </c>
      <c r="AG150" s="17">
        <v>1672</v>
      </c>
      <c r="AH150" s="17">
        <v>2870</v>
      </c>
      <c r="AI150" s="17">
        <v>4542</v>
      </c>
      <c r="AJ150" s="17">
        <v>6</v>
      </c>
      <c r="AK150" s="17">
        <v>8</v>
      </c>
      <c r="AL150" s="17">
        <v>14</v>
      </c>
      <c r="AM150" s="17">
        <v>2343</v>
      </c>
      <c r="AN150" s="17">
        <v>4387</v>
      </c>
      <c r="AO150" s="17">
        <v>6730</v>
      </c>
      <c r="AP150" s="17">
        <v>1501</v>
      </c>
      <c r="AQ150" s="17">
        <v>2184</v>
      </c>
      <c r="AR150" s="17">
        <v>3685</v>
      </c>
      <c r="AS150" s="12">
        <f t="shared" si="186"/>
        <v>30.278884462151396</v>
      </c>
      <c r="AT150" s="12">
        <f t="shared" si="187"/>
        <v>30.37358450629696</v>
      </c>
      <c r="AU150" s="12">
        <f t="shared" si="188"/>
        <v>30.3386547324828</v>
      </c>
      <c r="AV150" s="12">
        <f t="shared" si="189"/>
        <v>0.10865628395508874</v>
      </c>
      <c r="AW150" s="12">
        <f t="shared" si="190"/>
        <v>0.08466504391999154</v>
      </c>
      <c r="AX150" s="12">
        <f t="shared" si="191"/>
        <v>0.09351412731280476</v>
      </c>
      <c r="AY150" s="12">
        <f t="shared" si="192"/>
        <v>42.430278884462155</v>
      </c>
      <c r="AZ150" s="12">
        <f t="shared" si="193"/>
        <v>46.428193459625355</v>
      </c>
      <c r="BA150" s="12">
        <f t="shared" si="194"/>
        <v>44.953576915369716</v>
      </c>
      <c r="BB150" s="12">
        <f t="shared" si="195"/>
        <v>27.182180369431364</v>
      </c>
      <c r="BC150" s="12">
        <f t="shared" si="196"/>
        <v>23.113556990157686</v>
      </c>
      <c r="BD150" s="12">
        <f t="shared" si="197"/>
        <v>24.61425422483468</v>
      </c>
      <c r="BE150" s="14"/>
    </row>
    <row r="151" spans="1:57" ht="27" customHeight="1">
      <c r="A151" s="20" t="s">
        <v>24</v>
      </c>
      <c r="B151" s="11" t="s">
        <v>183</v>
      </c>
      <c r="C151" s="17">
        <v>5666</v>
      </c>
      <c r="D151" s="17">
        <v>8627</v>
      </c>
      <c r="E151" s="17">
        <v>14293</v>
      </c>
      <c r="F151" s="17">
        <v>2105</v>
      </c>
      <c r="G151" s="17">
        <v>3144</v>
      </c>
      <c r="H151" s="17">
        <v>5249</v>
      </c>
      <c r="I151" s="18" t="s">
        <v>6</v>
      </c>
      <c r="J151" s="17">
        <v>3</v>
      </c>
      <c r="K151" s="17">
        <v>3</v>
      </c>
      <c r="L151" s="17">
        <v>3473</v>
      </c>
      <c r="M151" s="17">
        <v>5371</v>
      </c>
      <c r="N151" s="17">
        <v>8844</v>
      </c>
      <c r="O151" s="17">
        <v>88</v>
      </c>
      <c r="P151" s="17">
        <v>109</v>
      </c>
      <c r="Q151" s="17">
        <v>197</v>
      </c>
      <c r="R151" s="12">
        <f t="shared" si="174"/>
        <v>37.15142957995058</v>
      </c>
      <c r="S151" s="12">
        <f t="shared" si="175"/>
        <v>36.44372319462154</v>
      </c>
      <c r="T151" s="12">
        <f t="shared" si="176"/>
        <v>36.72427062198279</v>
      </c>
      <c r="U151" s="12"/>
      <c r="V151" s="12">
        <f t="shared" si="178"/>
        <v>0.03477454503303582</v>
      </c>
      <c r="W151" s="12">
        <f t="shared" si="179"/>
        <v>0.02098929545931575</v>
      </c>
      <c r="X151" s="12">
        <f t="shared" si="180"/>
        <v>61.29544652312037</v>
      </c>
      <c r="Y151" s="12">
        <f t="shared" si="181"/>
        <v>62.25802712414512</v>
      </c>
      <c r="Z151" s="12">
        <f t="shared" si="182"/>
        <v>61.87644301406283</v>
      </c>
      <c r="AA151" s="12">
        <f t="shared" si="183"/>
        <v>1.5531238969290504</v>
      </c>
      <c r="AB151" s="12">
        <f t="shared" si="184"/>
        <v>1.2634751362003014</v>
      </c>
      <c r="AC151" s="12">
        <f t="shared" si="185"/>
        <v>1.3782970684950675</v>
      </c>
      <c r="AD151" s="17">
        <v>5519</v>
      </c>
      <c r="AE151" s="17">
        <v>8269</v>
      </c>
      <c r="AF151" s="17">
        <v>13788</v>
      </c>
      <c r="AG151" s="17">
        <v>2033</v>
      </c>
      <c r="AH151" s="17">
        <v>3031</v>
      </c>
      <c r="AI151" s="17">
        <v>5064</v>
      </c>
      <c r="AJ151" s="18" t="s">
        <v>6</v>
      </c>
      <c r="AK151" s="17">
        <v>3</v>
      </c>
      <c r="AL151" s="17">
        <v>3</v>
      </c>
      <c r="AM151" s="17">
        <v>3398</v>
      </c>
      <c r="AN151" s="17">
        <v>5127</v>
      </c>
      <c r="AO151" s="17">
        <v>8525</v>
      </c>
      <c r="AP151" s="17">
        <v>88</v>
      </c>
      <c r="AQ151" s="17">
        <v>108</v>
      </c>
      <c r="AR151" s="17">
        <v>196</v>
      </c>
      <c r="AS151" s="12">
        <f t="shared" si="186"/>
        <v>36.83638340279036</v>
      </c>
      <c r="AT151" s="12">
        <f t="shared" si="187"/>
        <v>36.65497641794655</v>
      </c>
      <c r="AU151" s="12">
        <f t="shared" si="188"/>
        <v>36.72758920800696</v>
      </c>
      <c r="AV151" s="12"/>
      <c r="AW151" s="12">
        <f t="shared" si="190"/>
        <v>0.036280082234853066</v>
      </c>
      <c r="AX151" s="12">
        <f t="shared" si="191"/>
        <v>0.02175805047867711</v>
      </c>
      <c r="AY151" s="12">
        <f t="shared" si="192"/>
        <v>61.569124841456784</v>
      </c>
      <c r="AZ151" s="12">
        <f t="shared" si="193"/>
        <v>62.00266053936389</v>
      </c>
      <c r="BA151" s="12">
        <f t="shared" si="194"/>
        <v>61.82912677690746</v>
      </c>
      <c r="BB151" s="12">
        <f t="shared" si="195"/>
        <v>1.5944917557528537</v>
      </c>
      <c r="BC151" s="12">
        <f t="shared" si="196"/>
        <v>1.3060829604547104</v>
      </c>
      <c r="BD151" s="12">
        <f t="shared" si="197"/>
        <v>1.4215259646069047</v>
      </c>
      <c r="BE151" s="14"/>
    </row>
    <row r="152" spans="1:57" ht="27" customHeight="1">
      <c r="A152" s="20" t="s">
        <v>92</v>
      </c>
      <c r="B152" s="11" t="s">
        <v>184</v>
      </c>
      <c r="C152" s="17">
        <v>5557</v>
      </c>
      <c r="D152" s="17">
        <v>9023</v>
      </c>
      <c r="E152" s="17">
        <v>14580</v>
      </c>
      <c r="F152" s="17">
        <v>1708</v>
      </c>
      <c r="G152" s="17">
        <v>2530</v>
      </c>
      <c r="H152" s="17">
        <v>4238</v>
      </c>
      <c r="I152" s="17">
        <v>30</v>
      </c>
      <c r="J152" s="17">
        <v>52</v>
      </c>
      <c r="K152" s="17">
        <v>82</v>
      </c>
      <c r="L152" s="17">
        <v>3211</v>
      </c>
      <c r="M152" s="17">
        <v>5308</v>
      </c>
      <c r="N152" s="17">
        <v>8519</v>
      </c>
      <c r="O152" s="17">
        <v>608</v>
      </c>
      <c r="P152" s="17">
        <v>1133</v>
      </c>
      <c r="Q152" s="17">
        <v>1741</v>
      </c>
      <c r="R152" s="12">
        <f t="shared" si="174"/>
        <v>30.736008637754185</v>
      </c>
      <c r="S152" s="12">
        <f t="shared" si="175"/>
        <v>28.039454726809264</v>
      </c>
      <c r="T152" s="12">
        <f t="shared" si="176"/>
        <v>29.06721536351166</v>
      </c>
      <c r="U152" s="12">
        <f t="shared" si="177"/>
        <v>0.5398596364945114</v>
      </c>
      <c r="V152" s="12">
        <f t="shared" si="178"/>
        <v>0.5763049983375818</v>
      </c>
      <c r="W152" s="12">
        <f t="shared" si="179"/>
        <v>0.5624142661179699</v>
      </c>
      <c r="X152" s="12">
        <f t="shared" si="180"/>
        <v>57.78297642612921</v>
      </c>
      <c r="Y152" s="12">
        <f t="shared" si="181"/>
        <v>58.827440984151615</v>
      </c>
      <c r="Z152" s="12">
        <f t="shared" si="182"/>
        <v>58.42935528120713</v>
      </c>
      <c r="AA152" s="12">
        <f t="shared" si="183"/>
        <v>10.941155299622098</v>
      </c>
      <c r="AB152" s="12">
        <f t="shared" si="184"/>
        <v>12.556799290701539</v>
      </c>
      <c r="AC152" s="12">
        <f t="shared" si="185"/>
        <v>11.941015089163237</v>
      </c>
      <c r="AD152" s="17">
        <v>4633</v>
      </c>
      <c r="AE152" s="17">
        <v>7339</v>
      </c>
      <c r="AF152" s="17">
        <v>11972</v>
      </c>
      <c r="AG152" s="17">
        <v>1399</v>
      </c>
      <c r="AH152" s="17">
        <v>2102</v>
      </c>
      <c r="AI152" s="17">
        <v>3501</v>
      </c>
      <c r="AJ152" s="17">
        <v>21</v>
      </c>
      <c r="AK152" s="17">
        <v>16</v>
      </c>
      <c r="AL152" s="17">
        <v>37</v>
      </c>
      <c r="AM152" s="17">
        <v>2683</v>
      </c>
      <c r="AN152" s="17">
        <v>4268</v>
      </c>
      <c r="AO152" s="17">
        <v>6951</v>
      </c>
      <c r="AP152" s="17">
        <v>530</v>
      </c>
      <c r="AQ152" s="17">
        <v>953</v>
      </c>
      <c r="AR152" s="17">
        <v>1483</v>
      </c>
      <c r="AS152" s="12">
        <f t="shared" si="186"/>
        <v>30.19641700841787</v>
      </c>
      <c r="AT152" s="12">
        <f t="shared" si="187"/>
        <v>28.641504292137892</v>
      </c>
      <c r="AU152" s="12">
        <f t="shared" si="188"/>
        <v>29.24323421316405</v>
      </c>
      <c r="AV152" s="12">
        <f t="shared" si="189"/>
        <v>0.453270019425858</v>
      </c>
      <c r="AW152" s="12">
        <f t="shared" si="190"/>
        <v>0.21801335331789073</v>
      </c>
      <c r="AX152" s="12">
        <f t="shared" si="191"/>
        <v>0.30905446040761775</v>
      </c>
      <c r="AY152" s="12">
        <f t="shared" si="192"/>
        <v>57.910641053313185</v>
      </c>
      <c r="AZ152" s="12">
        <f t="shared" si="193"/>
        <v>58.15506199754735</v>
      </c>
      <c r="BA152" s="12">
        <f t="shared" si="194"/>
        <v>58.06047444036084</v>
      </c>
      <c r="BB152" s="12">
        <f t="shared" si="195"/>
        <v>11.439671918843082</v>
      </c>
      <c r="BC152" s="12">
        <f t="shared" si="196"/>
        <v>12.985420356996865</v>
      </c>
      <c r="BD152" s="12">
        <f t="shared" si="197"/>
        <v>12.387236886067491</v>
      </c>
      <c r="BE152" s="14"/>
    </row>
    <row r="153" spans="1:57" ht="27" customHeight="1">
      <c r="A153" s="20" t="s">
        <v>93</v>
      </c>
      <c r="B153" s="11" t="s">
        <v>185</v>
      </c>
      <c r="C153" s="17">
        <v>5500</v>
      </c>
      <c r="D153" s="17">
        <v>5402</v>
      </c>
      <c r="E153" s="17">
        <v>10902</v>
      </c>
      <c r="F153" s="17">
        <v>2293</v>
      </c>
      <c r="G153" s="17">
        <v>2044</v>
      </c>
      <c r="H153" s="17">
        <v>4337</v>
      </c>
      <c r="I153" s="17">
        <v>8</v>
      </c>
      <c r="J153" s="17">
        <v>6</v>
      </c>
      <c r="K153" s="17">
        <v>14</v>
      </c>
      <c r="L153" s="17">
        <v>2937</v>
      </c>
      <c r="M153" s="17">
        <v>3129</v>
      </c>
      <c r="N153" s="17">
        <v>6066</v>
      </c>
      <c r="O153" s="17">
        <v>262</v>
      </c>
      <c r="P153" s="17">
        <v>223</v>
      </c>
      <c r="Q153" s="17">
        <v>485</v>
      </c>
      <c r="R153" s="12">
        <f t="shared" si="174"/>
        <v>41.69090909090909</v>
      </c>
      <c r="S153" s="12">
        <f t="shared" si="175"/>
        <v>37.83783783783784</v>
      </c>
      <c r="T153" s="12">
        <f t="shared" si="176"/>
        <v>39.78169143276463</v>
      </c>
      <c r="U153" s="12">
        <f t="shared" si="177"/>
        <v>0.14545454545454545</v>
      </c>
      <c r="V153" s="12">
        <f t="shared" si="178"/>
        <v>0.11106997408367271</v>
      </c>
      <c r="W153" s="12">
        <f t="shared" si="179"/>
        <v>0.1284168042560998</v>
      </c>
      <c r="X153" s="12">
        <f t="shared" si="180"/>
        <v>53.4</v>
      </c>
      <c r="Y153" s="12">
        <f t="shared" si="181"/>
        <v>57.92299148463532</v>
      </c>
      <c r="Z153" s="12">
        <f t="shared" si="182"/>
        <v>55.641166758392956</v>
      </c>
      <c r="AA153" s="12">
        <f t="shared" si="183"/>
        <v>4.763636363636364</v>
      </c>
      <c r="AB153" s="12">
        <f t="shared" si="184"/>
        <v>4.128100703443169</v>
      </c>
      <c r="AC153" s="12">
        <f t="shared" si="185"/>
        <v>4.448725004586315</v>
      </c>
      <c r="AD153" s="17">
        <v>2202</v>
      </c>
      <c r="AE153" s="17">
        <v>1819</v>
      </c>
      <c r="AF153" s="17">
        <v>4021</v>
      </c>
      <c r="AG153" s="17">
        <v>1077</v>
      </c>
      <c r="AH153" s="17">
        <v>780</v>
      </c>
      <c r="AI153" s="17">
        <v>1857</v>
      </c>
      <c r="AJ153" s="17">
        <v>3</v>
      </c>
      <c r="AK153" s="18" t="s">
        <v>6</v>
      </c>
      <c r="AL153" s="17">
        <v>3</v>
      </c>
      <c r="AM153" s="17">
        <v>1079</v>
      </c>
      <c r="AN153" s="17">
        <v>1014</v>
      </c>
      <c r="AO153" s="17">
        <v>2093</v>
      </c>
      <c r="AP153" s="17">
        <v>43</v>
      </c>
      <c r="AQ153" s="17">
        <v>25</v>
      </c>
      <c r="AR153" s="17">
        <v>68</v>
      </c>
      <c r="AS153" s="12">
        <f t="shared" si="186"/>
        <v>48.91008174386921</v>
      </c>
      <c r="AT153" s="12">
        <f t="shared" si="187"/>
        <v>42.880703683342496</v>
      </c>
      <c r="AU153" s="12">
        <f t="shared" si="188"/>
        <v>46.1825416563044</v>
      </c>
      <c r="AV153" s="12">
        <f t="shared" si="189"/>
        <v>0.1362397820163488</v>
      </c>
      <c r="AW153" s="12"/>
      <c r="AX153" s="12">
        <f t="shared" si="191"/>
        <v>0.07460830639144492</v>
      </c>
      <c r="AY153" s="12">
        <f t="shared" si="192"/>
        <v>49.00090826521344</v>
      </c>
      <c r="AZ153" s="12">
        <f t="shared" si="193"/>
        <v>55.74491478834524</v>
      </c>
      <c r="BA153" s="12">
        <f t="shared" si="194"/>
        <v>52.051728425764736</v>
      </c>
      <c r="BB153" s="12">
        <f t="shared" si="195"/>
        <v>1.952770208900999</v>
      </c>
      <c r="BC153" s="12">
        <f t="shared" si="196"/>
        <v>1.3743815283122593</v>
      </c>
      <c r="BD153" s="12">
        <f t="shared" si="197"/>
        <v>1.691121611539418</v>
      </c>
      <c r="BE153" s="14"/>
    </row>
    <row r="154" spans="1:57" ht="27" customHeight="1">
      <c r="A154" s="20" t="s">
        <v>94</v>
      </c>
      <c r="B154" s="11" t="s">
        <v>186</v>
      </c>
      <c r="C154" s="17">
        <v>1480</v>
      </c>
      <c r="D154" s="17">
        <v>2942</v>
      </c>
      <c r="E154" s="17">
        <v>4422</v>
      </c>
      <c r="F154" s="17">
        <v>802</v>
      </c>
      <c r="G154" s="17">
        <v>1553</v>
      </c>
      <c r="H154" s="17">
        <v>2355</v>
      </c>
      <c r="I154" s="18" t="s">
        <v>6</v>
      </c>
      <c r="J154" s="17">
        <v>1</v>
      </c>
      <c r="K154" s="17">
        <v>1</v>
      </c>
      <c r="L154" s="17">
        <v>583</v>
      </c>
      <c r="M154" s="17">
        <v>1147</v>
      </c>
      <c r="N154" s="17">
        <v>1730</v>
      </c>
      <c r="O154" s="17">
        <v>95</v>
      </c>
      <c r="P154" s="17">
        <v>241</v>
      </c>
      <c r="Q154" s="17">
        <v>336</v>
      </c>
      <c r="R154" s="12">
        <f t="shared" si="174"/>
        <v>54.189189189189186</v>
      </c>
      <c r="S154" s="12">
        <f t="shared" si="175"/>
        <v>52.78721957851801</v>
      </c>
      <c r="T154" s="12">
        <f t="shared" si="176"/>
        <v>53.25644504748983</v>
      </c>
      <c r="U154" s="12"/>
      <c r="V154" s="12">
        <f t="shared" si="178"/>
        <v>0.03399048266485384</v>
      </c>
      <c r="W154" s="12">
        <f t="shared" si="179"/>
        <v>0.022614201718679332</v>
      </c>
      <c r="X154" s="12">
        <f t="shared" si="180"/>
        <v>39.391891891891895</v>
      </c>
      <c r="Y154" s="12">
        <f t="shared" si="181"/>
        <v>38.987083616587356</v>
      </c>
      <c r="Z154" s="12">
        <f t="shared" si="182"/>
        <v>39.12256897331524</v>
      </c>
      <c r="AA154" s="12">
        <f t="shared" si="183"/>
        <v>6.418918918918918</v>
      </c>
      <c r="AB154" s="12">
        <f t="shared" si="184"/>
        <v>8.191706322229777</v>
      </c>
      <c r="AC154" s="12">
        <f t="shared" si="185"/>
        <v>7.598371777476255</v>
      </c>
      <c r="AD154" s="17">
        <v>985</v>
      </c>
      <c r="AE154" s="17">
        <v>2085</v>
      </c>
      <c r="AF154" s="17">
        <v>3070</v>
      </c>
      <c r="AG154" s="17">
        <v>517</v>
      </c>
      <c r="AH154" s="17">
        <v>1067</v>
      </c>
      <c r="AI154" s="17">
        <v>1584</v>
      </c>
      <c r="AJ154" s="18" t="s">
        <v>6</v>
      </c>
      <c r="AK154" s="17">
        <v>1</v>
      </c>
      <c r="AL154" s="17">
        <v>1</v>
      </c>
      <c r="AM154" s="17">
        <v>410</v>
      </c>
      <c r="AN154" s="17">
        <v>846</v>
      </c>
      <c r="AO154" s="17">
        <v>1256</v>
      </c>
      <c r="AP154" s="17">
        <v>58</v>
      </c>
      <c r="AQ154" s="17">
        <v>171</v>
      </c>
      <c r="AR154" s="17">
        <v>229</v>
      </c>
      <c r="AS154" s="12">
        <f t="shared" si="186"/>
        <v>52.48730964467005</v>
      </c>
      <c r="AT154" s="12">
        <f t="shared" si="187"/>
        <v>51.17505995203837</v>
      </c>
      <c r="AU154" s="12">
        <f t="shared" si="188"/>
        <v>51.59609120521173</v>
      </c>
      <c r="AV154" s="12"/>
      <c r="AW154" s="12">
        <f t="shared" si="190"/>
        <v>0.047961630695443645</v>
      </c>
      <c r="AX154" s="12">
        <f t="shared" si="191"/>
        <v>0.03257328990228013</v>
      </c>
      <c r="AY154" s="12">
        <f t="shared" si="192"/>
        <v>41.6243654822335</v>
      </c>
      <c r="AZ154" s="12">
        <f t="shared" si="193"/>
        <v>40.57553956834533</v>
      </c>
      <c r="BA154" s="12">
        <f t="shared" si="194"/>
        <v>40.91205211726384</v>
      </c>
      <c r="BB154" s="12">
        <f t="shared" si="195"/>
        <v>5.888324873096447</v>
      </c>
      <c r="BC154" s="12">
        <f t="shared" si="196"/>
        <v>8.201438848920864</v>
      </c>
      <c r="BD154" s="12">
        <f t="shared" si="197"/>
        <v>7.45928338762215</v>
      </c>
      <c r="BE154" s="14"/>
    </row>
    <row r="155" spans="1:57" ht="27" customHeight="1">
      <c r="A155" s="20" t="s">
        <v>95</v>
      </c>
      <c r="B155" s="11" t="s">
        <v>187</v>
      </c>
      <c r="C155" s="17">
        <v>3816</v>
      </c>
      <c r="D155" s="17">
        <v>4376</v>
      </c>
      <c r="E155" s="17">
        <v>8192</v>
      </c>
      <c r="F155" s="17">
        <v>1176</v>
      </c>
      <c r="G155" s="17">
        <v>1565</v>
      </c>
      <c r="H155" s="17">
        <v>2741</v>
      </c>
      <c r="I155" s="17">
        <v>9</v>
      </c>
      <c r="J155" s="17">
        <v>20</v>
      </c>
      <c r="K155" s="17">
        <v>29</v>
      </c>
      <c r="L155" s="17">
        <v>2242</v>
      </c>
      <c r="M155" s="17">
        <v>2360</v>
      </c>
      <c r="N155" s="17">
        <v>4602</v>
      </c>
      <c r="O155" s="17">
        <v>389</v>
      </c>
      <c r="P155" s="17">
        <v>431</v>
      </c>
      <c r="Q155" s="17">
        <v>820</v>
      </c>
      <c r="R155" s="12">
        <f t="shared" si="174"/>
        <v>30.81761006289308</v>
      </c>
      <c r="S155" s="12">
        <f t="shared" si="175"/>
        <v>35.76325411334552</v>
      </c>
      <c r="T155" s="12">
        <f t="shared" si="176"/>
        <v>33.45947265625</v>
      </c>
      <c r="U155" s="12">
        <f t="shared" si="177"/>
        <v>0.2358490566037736</v>
      </c>
      <c r="V155" s="12">
        <f t="shared" si="178"/>
        <v>0.4570383912248629</v>
      </c>
      <c r="W155" s="12">
        <f t="shared" si="179"/>
        <v>0.35400390625</v>
      </c>
      <c r="X155" s="12">
        <f t="shared" si="180"/>
        <v>58.75262054507338</v>
      </c>
      <c r="Y155" s="12">
        <f t="shared" si="181"/>
        <v>53.93053016453382</v>
      </c>
      <c r="Z155" s="12">
        <f t="shared" si="182"/>
        <v>56.1767578125</v>
      </c>
      <c r="AA155" s="12">
        <f t="shared" si="183"/>
        <v>10.19392033542977</v>
      </c>
      <c r="AB155" s="12">
        <f t="shared" si="184"/>
        <v>9.849177330895795</v>
      </c>
      <c r="AC155" s="12">
        <f t="shared" si="185"/>
        <v>10.009765625</v>
      </c>
      <c r="AD155" s="17">
        <v>3795</v>
      </c>
      <c r="AE155" s="17">
        <v>4327</v>
      </c>
      <c r="AF155" s="17">
        <v>8122</v>
      </c>
      <c r="AG155" s="17">
        <v>1170</v>
      </c>
      <c r="AH155" s="17">
        <v>1550</v>
      </c>
      <c r="AI155" s="17">
        <v>2720</v>
      </c>
      <c r="AJ155" s="17">
        <v>9</v>
      </c>
      <c r="AK155" s="17">
        <v>20</v>
      </c>
      <c r="AL155" s="17">
        <v>29</v>
      </c>
      <c r="AM155" s="17">
        <v>2229</v>
      </c>
      <c r="AN155" s="17">
        <v>2331</v>
      </c>
      <c r="AO155" s="17">
        <v>4560</v>
      </c>
      <c r="AP155" s="17">
        <v>387</v>
      </c>
      <c r="AQ155" s="17">
        <v>426</v>
      </c>
      <c r="AR155" s="17">
        <v>813</v>
      </c>
      <c r="AS155" s="12">
        <f t="shared" si="186"/>
        <v>30.8300395256917</v>
      </c>
      <c r="AT155" s="12">
        <f t="shared" si="187"/>
        <v>35.82158539403744</v>
      </c>
      <c r="AU155" s="12">
        <f t="shared" si="188"/>
        <v>33.48928835262251</v>
      </c>
      <c r="AV155" s="12">
        <f t="shared" si="189"/>
        <v>0.23715415019762845</v>
      </c>
      <c r="AW155" s="12">
        <f t="shared" si="190"/>
        <v>0.46221400508435406</v>
      </c>
      <c r="AX155" s="12">
        <f t="shared" si="191"/>
        <v>0.3570549125831076</v>
      </c>
      <c r="AY155" s="12">
        <f t="shared" si="192"/>
        <v>58.73517786561265</v>
      </c>
      <c r="AZ155" s="12">
        <f t="shared" si="193"/>
        <v>53.871042292581464</v>
      </c>
      <c r="BA155" s="12">
        <f t="shared" si="194"/>
        <v>56.14380694410244</v>
      </c>
      <c r="BB155" s="12">
        <f t="shared" si="195"/>
        <v>10.197628458498023</v>
      </c>
      <c r="BC155" s="12">
        <f t="shared" si="196"/>
        <v>9.845158308296742</v>
      </c>
      <c r="BD155" s="12">
        <f t="shared" si="197"/>
        <v>10.009849790691948</v>
      </c>
      <c r="BE155" s="14"/>
    </row>
    <row r="156" spans="1:57" ht="27" customHeight="1">
      <c r="A156" s="20" t="s">
        <v>96</v>
      </c>
      <c r="B156" s="11" t="s">
        <v>188</v>
      </c>
      <c r="C156" s="17">
        <v>9733</v>
      </c>
      <c r="D156" s="17">
        <v>11060</v>
      </c>
      <c r="E156" s="17">
        <v>20793</v>
      </c>
      <c r="F156" s="17">
        <v>3804</v>
      </c>
      <c r="G156" s="17">
        <v>4643</v>
      </c>
      <c r="H156" s="17">
        <v>8447</v>
      </c>
      <c r="I156" s="17">
        <v>24</v>
      </c>
      <c r="J156" s="17">
        <v>65</v>
      </c>
      <c r="K156" s="17">
        <v>89</v>
      </c>
      <c r="L156" s="17">
        <v>4760</v>
      </c>
      <c r="M156" s="17">
        <v>5071</v>
      </c>
      <c r="N156" s="17">
        <v>9831</v>
      </c>
      <c r="O156" s="17">
        <v>1145</v>
      </c>
      <c r="P156" s="17">
        <v>1281</v>
      </c>
      <c r="Q156" s="17">
        <v>2426</v>
      </c>
      <c r="R156" s="12">
        <f t="shared" si="174"/>
        <v>39.08353025788554</v>
      </c>
      <c r="S156" s="12">
        <f t="shared" si="175"/>
        <v>41.98010849909584</v>
      </c>
      <c r="T156" s="12">
        <f t="shared" si="176"/>
        <v>40.62424854518348</v>
      </c>
      <c r="U156" s="12">
        <f t="shared" si="177"/>
        <v>0.24658378711599713</v>
      </c>
      <c r="V156" s="12">
        <f t="shared" si="178"/>
        <v>0.5877034358047016</v>
      </c>
      <c r="W156" s="12">
        <f t="shared" si="179"/>
        <v>0.4280286634925215</v>
      </c>
      <c r="X156" s="12">
        <f t="shared" si="180"/>
        <v>48.90578444467276</v>
      </c>
      <c r="Y156" s="12">
        <f t="shared" si="181"/>
        <v>45.8499095840868</v>
      </c>
      <c r="Z156" s="12">
        <f t="shared" si="182"/>
        <v>47.28033472803347</v>
      </c>
      <c r="AA156" s="12">
        <f t="shared" si="183"/>
        <v>11.764101510325697</v>
      </c>
      <c r="AB156" s="12">
        <f t="shared" si="184"/>
        <v>11.58227848101266</v>
      </c>
      <c r="AC156" s="12">
        <f t="shared" si="185"/>
        <v>11.667388063290531</v>
      </c>
      <c r="AD156" s="17">
        <v>6420</v>
      </c>
      <c r="AE156" s="17">
        <v>7310</v>
      </c>
      <c r="AF156" s="17">
        <v>13730</v>
      </c>
      <c r="AG156" s="17">
        <v>2507</v>
      </c>
      <c r="AH156" s="17">
        <v>3044</v>
      </c>
      <c r="AI156" s="17">
        <v>5551</v>
      </c>
      <c r="AJ156" s="17">
        <v>22</v>
      </c>
      <c r="AK156" s="17">
        <v>53</v>
      </c>
      <c r="AL156" s="17">
        <v>75</v>
      </c>
      <c r="AM156" s="17">
        <v>3126</v>
      </c>
      <c r="AN156" s="17">
        <v>3348</v>
      </c>
      <c r="AO156" s="17">
        <v>6474</v>
      </c>
      <c r="AP156" s="17">
        <v>765</v>
      </c>
      <c r="AQ156" s="17">
        <v>865</v>
      </c>
      <c r="AR156" s="17">
        <v>1630</v>
      </c>
      <c r="AS156" s="12">
        <f t="shared" si="186"/>
        <v>39.04984423676012</v>
      </c>
      <c r="AT156" s="12">
        <f t="shared" si="187"/>
        <v>41.64158686730506</v>
      </c>
      <c r="AU156" s="12">
        <f t="shared" si="188"/>
        <v>40.429715950473415</v>
      </c>
      <c r="AV156" s="12">
        <f t="shared" si="189"/>
        <v>0.3426791277258567</v>
      </c>
      <c r="AW156" s="12">
        <f t="shared" si="190"/>
        <v>0.7250341997264022</v>
      </c>
      <c r="AX156" s="12">
        <f t="shared" si="191"/>
        <v>0.5462490895848507</v>
      </c>
      <c r="AY156" s="12">
        <f t="shared" si="192"/>
        <v>48.691588785046726</v>
      </c>
      <c r="AZ156" s="12">
        <f t="shared" si="193"/>
        <v>45.80027359781122</v>
      </c>
      <c r="BA156" s="12">
        <f t="shared" si="194"/>
        <v>47.15222141296431</v>
      </c>
      <c r="BB156" s="12">
        <f t="shared" si="195"/>
        <v>11.91588785046729</v>
      </c>
      <c r="BC156" s="12">
        <f t="shared" si="196"/>
        <v>11.833105335157319</v>
      </c>
      <c r="BD156" s="12">
        <f t="shared" si="197"/>
        <v>11.871813546977423</v>
      </c>
      <c r="BE156" s="14"/>
    </row>
    <row r="157" spans="1:57" ht="27" customHeight="1">
      <c r="A157" s="20" t="s">
        <v>97</v>
      </c>
      <c r="B157" s="11" t="s">
        <v>189</v>
      </c>
      <c r="C157" s="17">
        <v>10213</v>
      </c>
      <c r="D157" s="17">
        <v>15485</v>
      </c>
      <c r="E157" s="17">
        <v>25698</v>
      </c>
      <c r="F157" s="17">
        <v>2414</v>
      </c>
      <c r="G157" s="17">
        <v>3479</v>
      </c>
      <c r="H157" s="17">
        <v>5893</v>
      </c>
      <c r="I157" s="17">
        <v>960</v>
      </c>
      <c r="J157" s="17">
        <v>1140</v>
      </c>
      <c r="K157" s="17">
        <v>2100</v>
      </c>
      <c r="L157" s="17">
        <v>6761</v>
      </c>
      <c r="M157" s="17">
        <v>10734</v>
      </c>
      <c r="N157" s="17">
        <v>17495</v>
      </c>
      <c r="O157" s="17">
        <v>78</v>
      </c>
      <c r="P157" s="17">
        <v>132</v>
      </c>
      <c r="Q157" s="17">
        <v>210</v>
      </c>
      <c r="R157" s="12">
        <f t="shared" si="174"/>
        <v>23.6365416625869</v>
      </c>
      <c r="S157" s="12">
        <f t="shared" si="175"/>
        <v>22.46690345495641</v>
      </c>
      <c r="T157" s="12">
        <f t="shared" si="176"/>
        <v>22.931745661140944</v>
      </c>
      <c r="U157" s="12">
        <f t="shared" si="177"/>
        <v>9.399784588269853</v>
      </c>
      <c r="V157" s="12">
        <f t="shared" si="178"/>
        <v>7.361963190184049</v>
      </c>
      <c r="W157" s="12">
        <f t="shared" si="179"/>
        <v>8.17184216670558</v>
      </c>
      <c r="X157" s="12">
        <f t="shared" si="180"/>
        <v>66.19994125134632</v>
      </c>
      <c r="Y157" s="12">
        <f t="shared" si="181"/>
        <v>69.3186955117856</v>
      </c>
      <c r="Z157" s="12">
        <f t="shared" si="182"/>
        <v>68.07922795548292</v>
      </c>
      <c r="AA157" s="12">
        <f t="shared" si="183"/>
        <v>0.7637324977969255</v>
      </c>
      <c r="AB157" s="12">
        <f t="shared" si="184"/>
        <v>0.8524378430739425</v>
      </c>
      <c r="AC157" s="12">
        <f t="shared" si="185"/>
        <v>0.8171842166705581</v>
      </c>
      <c r="AD157" s="17">
        <v>5544</v>
      </c>
      <c r="AE157" s="17">
        <v>8327</v>
      </c>
      <c r="AF157" s="17">
        <v>13871</v>
      </c>
      <c r="AG157" s="17">
        <v>1338</v>
      </c>
      <c r="AH157" s="17">
        <v>1753</v>
      </c>
      <c r="AI157" s="17">
        <v>3091</v>
      </c>
      <c r="AJ157" s="17">
        <v>499</v>
      </c>
      <c r="AK157" s="17">
        <v>697</v>
      </c>
      <c r="AL157" s="17">
        <v>1196</v>
      </c>
      <c r="AM157" s="17">
        <v>3681</v>
      </c>
      <c r="AN157" s="17">
        <v>5829</v>
      </c>
      <c r="AO157" s="17">
        <v>9510</v>
      </c>
      <c r="AP157" s="17">
        <v>26</v>
      </c>
      <c r="AQ157" s="17">
        <v>48</v>
      </c>
      <c r="AR157" s="17">
        <v>74</v>
      </c>
      <c r="AS157" s="12">
        <f t="shared" si="186"/>
        <v>24.134199134199132</v>
      </c>
      <c r="AT157" s="12">
        <f t="shared" si="187"/>
        <v>21.051999519634922</v>
      </c>
      <c r="AU157" s="12">
        <f t="shared" si="188"/>
        <v>22.283901665344963</v>
      </c>
      <c r="AV157" s="12">
        <f t="shared" si="189"/>
        <v>9.0007215007215</v>
      </c>
      <c r="AW157" s="12">
        <f t="shared" si="190"/>
        <v>8.370361474720788</v>
      </c>
      <c r="AX157" s="12">
        <f t="shared" si="191"/>
        <v>8.622305529522025</v>
      </c>
      <c r="AY157" s="12">
        <f t="shared" si="192"/>
        <v>66.3961038961039</v>
      </c>
      <c r="AZ157" s="12">
        <f t="shared" si="193"/>
        <v>70.00120091269365</v>
      </c>
      <c r="BA157" s="12">
        <f t="shared" si="194"/>
        <v>68.56030567370773</v>
      </c>
      <c r="BB157" s="12">
        <f t="shared" si="195"/>
        <v>0.468975468975469</v>
      </c>
      <c r="BC157" s="12">
        <f t="shared" si="196"/>
        <v>0.5764380929506424</v>
      </c>
      <c r="BD157" s="12">
        <f t="shared" si="197"/>
        <v>0.5334871314252757</v>
      </c>
      <c r="BE157" s="14"/>
    </row>
    <row r="158" spans="1:57" ht="27" customHeight="1">
      <c r="A158" s="20" t="s">
        <v>190</v>
      </c>
      <c r="B158" s="11" t="s">
        <v>191</v>
      </c>
      <c r="C158" s="17">
        <v>3975</v>
      </c>
      <c r="D158" s="17">
        <v>5694</v>
      </c>
      <c r="E158" s="17">
        <v>9669</v>
      </c>
      <c r="F158" s="17">
        <v>1490</v>
      </c>
      <c r="G158" s="17">
        <v>2240</v>
      </c>
      <c r="H158" s="17">
        <v>3730</v>
      </c>
      <c r="I158" s="17">
        <v>26</v>
      </c>
      <c r="J158" s="17">
        <v>18</v>
      </c>
      <c r="K158" s="17">
        <v>44</v>
      </c>
      <c r="L158" s="17">
        <v>2382</v>
      </c>
      <c r="M158" s="17">
        <v>3291</v>
      </c>
      <c r="N158" s="17">
        <v>5673</v>
      </c>
      <c r="O158" s="17">
        <v>77</v>
      </c>
      <c r="P158" s="17">
        <v>145</v>
      </c>
      <c r="Q158" s="17">
        <v>222</v>
      </c>
      <c r="R158" s="12">
        <f t="shared" si="174"/>
        <v>37.484276729559745</v>
      </c>
      <c r="S158" s="12">
        <f t="shared" si="175"/>
        <v>39.339655778011945</v>
      </c>
      <c r="T158" s="12">
        <f t="shared" si="176"/>
        <v>38.576895232185336</v>
      </c>
      <c r="U158" s="12">
        <f t="shared" si="177"/>
        <v>0.6540880503144654</v>
      </c>
      <c r="V158" s="12">
        <f t="shared" si="178"/>
        <v>0.31612223393045313</v>
      </c>
      <c r="W158" s="12">
        <f t="shared" si="179"/>
        <v>0.4550625711035267</v>
      </c>
      <c r="X158" s="12">
        <f t="shared" si="180"/>
        <v>59.924528301886795</v>
      </c>
      <c r="Y158" s="12">
        <f t="shared" si="181"/>
        <v>57.79768177028451</v>
      </c>
      <c r="Z158" s="12">
        <f t="shared" si="182"/>
        <v>58.67204467887062</v>
      </c>
      <c r="AA158" s="12">
        <f t="shared" si="183"/>
        <v>1.9371069182389937</v>
      </c>
      <c r="AB158" s="12">
        <f t="shared" si="184"/>
        <v>2.5465402177730945</v>
      </c>
      <c r="AC158" s="12">
        <f t="shared" si="185"/>
        <v>2.295997517840521</v>
      </c>
      <c r="AD158" s="17">
        <v>3511</v>
      </c>
      <c r="AE158" s="17">
        <v>5121</v>
      </c>
      <c r="AF158" s="17">
        <v>8632</v>
      </c>
      <c r="AG158" s="17">
        <v>1340</v>
      </c>
      <c r="AH158" s="17">
        <v>2056</v>
      </c>
      <c r="AI158" s="17">
        <v>3396</v>
      </c>
      <c r="AJ158" s="17">
        <v>26</v>
      </c>
      <c r="AK158" s="17">
        <v>18</v>
      </c>
      <c r="AL158" s="17">
        <v>44</v>
      </c>
      <c r="AM158" s="17">
        <v>2075</v>
      </c>
      <c r="AN158" s="17">
        <v>2913</v>
      </c>
      <c r="AO158" s="17">
        <v>4988</v>
      </c>
      <c r="AP158" s="17">
        <v>70</v>
      </c>
      <c r="AQ158" s="17">
        <v>134</v>
      </c>
      <c r="AR158" s="17">
        <v>204</v>
      </c>
      <c r="AS158" s="12">
        <f t="shared" si="186"/>
        <v>38.16576473939049</v>
      </c>
      <c r="AT158" s="12">
        <f t="shared" si="187"/>
        <v>40.14840851396212</v>
      </c>
      <c r="AU158" s="12">
        <f t="shared" si="188"/>
        <v>39.341983317886935</v>
      </c>
      <c r="AV158" s="12">
        <f t="shared" si="189"/>
        <v>0.7405297636001139</v>
      </c>
      <c r="AW158" s="12">
        <f t="shared" si="190"/>
        <v>0.351493848857645</v>
      </c>
      <c r="AX158" s="12">
        <f t="shared" si="191"/>
        <v>0.5097312326227988</v>
      </c>
      <c r="AY158" s="12">
        <f t="shared" si="192"/>
        <v>59.099971518086015</v>
      </c>
      <c r="AZ158" s="12">
        <f t="shared" si="193"/>
        <v>56.883421206795546</v>
      </c>
      <c r="BA158" s="12">
        <f t="shared" si="194"/>
        <v>57.78498609823911</v>
      </c>
      <c r="BB158" s="12">
        <f t="shared" si="195"/>
        <v>1.9937339789233837</v>
      </c>
      <c r="BC158" s="12">
        <f t="shared" si="196"/>
        <v>2.6166764303846906</v>
      </c>
      <c r="BD158" s="12">
        <f t="shared" si="197"/>
        <v>2.3632993512511584</v>
      </c>
      <c r="BE158" s="14"/>
    </row>
    <row r="159" spans="1:57" ht="27" customHeight="1">
      <c r="A159" s="20" t="s">
        <v>192</v>
      </c>
      <c r="B159" s="11" t="s">
        <v>193</v>
      </c>
      <c r="C159" s="17">
        <v>19983</v>
      </c>
      <c r="D159" s="17">
        <v>32273</v>
      </c>
      <c r="E159" s="17">
        <v>52256</v>
      </c>
      <c r="F159" s="17">
        <v>6075</v>
      </c>
      <c r="G159" s="17">
        <v>8564</v>
      </c>
      <c r="H159" s="17">
        <v>14639</v>
      </c>
      <c r="I159" s="17">
        <v>21</v>
      </c>
      <c r="J159" s="17">
        <v>28</v>
      </c>
      <c r="K159" s="17">
        <v>49</v>
      </c>
      <c r="L159" s="17">
        <v>13221</v>
      </c>
      <c r="M159" s="17">
        <v>22744</v>
      </c>
      <c r="N159" s="17">
        <v>35965</v>
      </c>
      <c r="O159" s="17">
        <v>666</v>
      </c>
      <c r="P159" s="17">
        <v>937</v>
      </c>
      <c r="Q159" s="17">
        <v>1603</v>
      </c>
      <c r="R159" s="12">
        <f t="shared" si="174"/>
        <v>30.400840714607416</v>
      </c>
      <c r="S159" s="12">
        <f t="shared" si="175"/>
        <v>26.536113779320175</v>
      </c>
      <c r="T159" s="12">
        <f t="shared" si="176"/>
        <v>28.01400796080833</v>
      </c>
      <c r="U159" s="12">
        <f t="shared" si="177"/>
        <v>0.10508932592703799</v>
      </c>
      <c r="V159" s="12">
        <f t="shared" si="178"/>
        <v>0.08675983019861803</v>
      </c>
      <c r="W159" s="12">
        <f t="shared" si="179"/>
        <v>0.09376913655848132</v>
      </c>
      <c r="X159" s="12">
        <f t="shared" si="180"/>
        <v>66.16123705149377</v>
      </c>
      <c r="Y159" s="12">
        <f t="shared" si="181"/>
        <v>70.47377064419175</v>
      </c>
      <c r="Z159" s="12">
        <f t="shared" si="182"/>
        <v>68.82463257807716</v>
      </c>
      <c r="AA159" s="12">
        <f t="shared" si="183"/>
        <v>3.332832907971776</v>
      </c>
      <c r="AB159" s="12">
        <f t="shared" si="184"/>
        <v>2.903355746289468</v>
      </c>
      <c r="AC159" s="12">
        <f t="shared" si="185"/>
        <v>3.067590324556032</v>
      </c>
      <c r="AD159" s="17">
        <v>18216</v>
      </c>
      <c r="AE159" s="17">
        <v>28854</v>
      </c>
      <c r="AF159" s="17">
        <v>47070</v>
      </c>
      <c r="AG159" s="17">
        <v>5578</v>
      </c>
      <c r="AH159" s="17">
        <v>7625</v>
      </c>
      <c r="AI159" s="17">
        <v>13203</v>
      </c>
      <c r="AJ159" s="17">
        <v>20</v>
      </c>
      <c r="AK159" s="17">
        <v>28</v>
      </c>
      <c r="AL159" s="17">
        <v>48</v>
      </c>
      <c r="AM159" s="17">
        <v>12072</v>
      </c>
      <c r="AN159" s="17">
        <v>20427</v>
      </c>
      <c r="AO159" s="17">
        <v>32499</v>
      </c>
      <c r="AP159" s="17">
        <v>546</v>
      </c>
      <c r="AQ159" s="17">
        <v>774</v>
      </c>
      <c r="AR159" s="17">
        <v>1320</v>
      </c>
      <c r="AS159" s="12">
        <f t="shared" si="186"/>
        <v>30.62143170838823</v>
      </c>
      <c r="AT159" s="12">
        <f t="shared" si="187"/>
        <v>26.42614542177861</v>
      </c>
      <c r="AU159" s="12">
        <f t="shared" si="188"/>
        <v>28.049713193116634</v>
      </c>
      <c r="AV159" s="12">
        <f t="shared" si="189"/>
        <v>0.10979358805445762</v>
      </c>
      <c r="AW159" s="12">
        <f t="shared" si="190"/>
        <v>0.09704027171276079</v>
      </c>
      <c r="AX159" s="12">
        <f t="shared" si="191"/>
        <v>0.10197578075207138</v>
      </c>
      <c r="AY159" s="12">
        <f t="shared" si="192"/>
        <v>66.27140974967062</v>
      </c>
      <c r="AZ159" s="12">
        <f t="shared" si="193"/>
        <v>70.79434393844875</v>
      </c>
      <c r="BA159" s="12">
        <f t="shared" si="194"/>
        <v>69.04397705544933</v>
      </c>
      <c r="BB159" s="12">
        <f t="shared" si="195"/>
        <v>2.9973649538866933</v>
      </c>
      <c r="BC159" s="12">
        <f t="shared" si="196"/>
        <v>2.682470368059888</v>
      </c>
      <c r="BD159" s="12">
        <f t="shared" si="197"/>
        <v>2.804333970681963</v>
      </c>
      <c r="BE159" s="14"/>
    </row>
    <row r="160" spans="1:57" ht="27" customHeight="1">
      <c r="A160" s="20" t="s">
        <v>194</v>
      </c>
      <c r="B160" s="11" t="s">
        <v>195</v>
      </c>
      <c r="C160" s="17">
        <v>10005</v>
      </c>
      <c r="D160" s="17">
        <v>12643</v>
      </c>
      <c r="E160" s="17">
        <v>22648</v>
      </c>
      <c r="F160" s="17">
        <v>2189</v>
      </c>
      <c r="G160" s="17">
        <v>3148</v>
      </c>
      <c r="H160" s="17">
        <v>5337</v>
      </c>
      <c r="I160" s="17">
        <v>43</v>
      </c>
      <c r="J160" s="17">
        <v>60</v>
      </c>
      <c r="K160" s="17">
        <v>103</v>
      </c>
      <c r="L160" s="17">
        <v>7349</v>
      </c>
      <c r="M160" s="17">
        <v>9108</v>
      </c>
      <c r="N160" s="17">
        <v>16457</v>
      </c>
      <c r="O160" s="17">
        <v>424</v>
      </c>
      <c r="P160" s="17">
        <v>327</v>
      </c>
      <c r="Q160" s="17">
        <v>751</v>
      </c>
      <c r="R160" s="12">
        <f t="shared" si="174"/>
        <v>21.87906046976512</v>
      </c>
      <c r="S160" s="12">
        <f t="shared" si="175"/>
        <v>24.8991536818793</v>
      </c>
      <c r="T160" s="12">
        <f t="shared" si="176"/>
        <v>23.5649947015189</v>
      </c>
      <c r="U160" s="12">
        <f t="shared" si="177"/>
        <v>0.42978510744627685</v>
      </c>
      <c r="V160" s="12">
        <f t="shared" si="178"/>
        <v>0.47457090880329034</v>
      </c>
      <c r="W160" s="12">
        <f t="shared" si="179"/>
        <v>0.45478629459554926</v>
      </c>
      <c r="X160" s="12">
        <f t="shared" si="180"/>
        <v>73.45327336331835</v>
      </c>
      <c r="Y160" s="12">
        <f t="shared" si="181"/>
        <v>72.03986395633947</v>
      </c>
      <c r="Z160" s="12">
        <f t="shared" si="182"/>
        <v>72.6642529141646</v>
      </c>
      <c r="AA160" s="12">
        <f t="shared" si="183"/>
        <v>4.237881059470265</v>
      </c>
      <c r="AB160" s="12">
        <f t="shared" si="184"/>
        <v>2.5864114529779325</v>
      </c>
      <c r="AC160" s="12">
        <f t="shared" si="185"/>
        <v>3.3159660897209466</v>
      </c>
      <c r="AD160" s="17">
        <v>7918</v>
      </c>
      <c r="AE160" s="17">
        <v>9426</v>
      </c>
      <c r="AF160" s="17">
        <v>17344</v>
      </c>
      <c r="AG160" s="17">
        <v>1553</v>
      </c>
      <c r="AH160" s="17">
        <v>2150</v>
      </c>
      <c r="AI160" s="17">
        <v>3703</v>
      </c>
      <c r="AJ160" s="17">
        <v>39</v>
      </c>
      <c r="AK160" s="17">
        <v>45</v>
      </c>
      <c r="AL160" s="17">
        <v>84</v>
      </c>
      <c r="AM160" s="17">
        <v>5955</v>
      </c>
      <c r="AN160" s="17">
        <v>6927</v>
      </c>
      <c r="AO160" s="17">
        <v>12882</v>
      </c>
      <c r="AP160" s="17">
        <v>371</v>
      </c>
      <c r="AQ160" s="17">
        <v>304</v>
      </c>
      <c r="AR160" s="17">
        <v>675</v>
      </c>
      <c r="AS160" s="12">
        <f t="shared" si="186"/>
        <v>19.61353877241728</v>
      </c>
      <c r="AT160" s="12">
        <f t="shared" si="187"/>
        <v>22.809251007850627</v>
      </c>
      <c r="AU160" s="12">
        <f t="shared" si="188"/>
        <v>21.35032287822878</v>
      </c>
      <c r="AV160" s="12">
        <f t="shared" si="189"/>
        <v>0.49254862338974487</v>
      </c>
      <c r="AW160" s="12">
        <f t="shared" si="190"/>
        <v>0.47740292807129214</v>
      </c>
      <c r="AX160" s="12">
        <f t="shared" si="191"/>
        <v>0.4843173431734317</v>
      </c>
      <c r="AY160" s="12">
        <f t="shared" si="192"/>
        <v>75.20838595604951</v>
      </c>
      <c r="AZ160" s="12">
        <f t="shared" si="193"/>
        <v>73.48822406110757</v>
      </c>
      <c r="BA160" s="12">
        <f t="shared" si="194"/>
        <v>74.27352398523985</v>
      </c>
      <c r="BB160" s="12">
        <f t="shared" si="195"/>
        <v>4.685526648143471</v>
      </c>
      <c r="BC160" s="12">
        <f t="shared" si="196"/>
        <v>3.2251220029705068</v>
      </c>
      <c r="BD160" s="12">
        <f t="shared" si="197"/>
        <v>3.891835793357933</v>
      </c>
      <c r="BE160" s="14"/>
    </row>
    <row r="161" spans="1:57" ht="27" customHeight="1">
      <c r="A161" s="20" t="s">
        <v>196</v>
      </c>
      <c r="B161" s="11" t="s">
        <v>197</v>
      </c>
      <c r="C161" s="17">
        <v>39380</v>
      </c>
      <c r="D161" s="17">
        <v>77493</v>
      </c>
      <c r="E161" s="17">
        <v>116873</v>
      </c>
      <c r="F161" s="17">
        <v>13368</v>
      </c>
      <c r="G161" s="17">
        <v>24552</v>
      </c>
      <c r="H161" s="17">
        <v>37920</v>
      </c>
      <c r="I161" s="17">
        <v>406</v>
      </c>
      <c r="J161" s="17">
        <v>751</v>
      </c>
      <c r="K161" s="17">
        <v>1157</v>
      </c>
      <c r="L161" s="17">
        <v>24548</v>
      </c>
      <c r="M161" s="17">
        <v>50279</v>
      </c>
      <c r="N161" s="17">
        <v>74827</v>
      </c>
      <c r="O161" s="17">
        <v>1058</v>
      </c>
      <c r="P161" s="17">
        <v>1911</v>
      </c>
      <c r="Q161" s="17">
        <v>2969</v>
      </c>
      <c r="R161" s="12">
        <f t="shared" si="174"/>
        <v>33.9461655662773</v>
      </c>
      <c r="S161" s="12">
        <f t="shared" si="175"/>
        <v>31.682861677828964</v>
      </c>
      <c r="T161" s="12">
        <f t="shared" si="176"/>
        <v>32.445475002780796</v>
      </c>
      <c r="U161" s="12">
        <f t="shared" si="177"/>
        <v>1.0309801929913662</v>
      </c>
      <c r="V161" s="12">
        <f t="shared" si="178"/>
        <v>0.9691197914650356</v>
      </c>
      <c r="W161" s="12">
        <f t="shared" si="179"/>
        <v>0.9899634646154373</v>
      </c>
      <c r="X161" s="12">
        <f t="shared" si="180"/>
        <v>62.33621127475876</v>
      </c>
      <c r="Y161" s="12">
        <f t="shared" si="181"/>
        <v>64.88198934097274</v>
      </c>
      <c r="Z161" s="12">
        <f t="shared" si="182"/>
        <v>64.02419720551367</v>
      </c>
      <c r="AA161" s="12">
        <f t="shared" si="183"/>
        <v>2.6866429659725752</v>
      </c>
      <c r="AB161" s="12">
        <f t="shared" si="184"/>
        <v>2.4660291897332662</v>
      </c>
      <c r="AC161" s="12">
        <f t="shared" si="185"/>
        <v>2.540364327090089</v>
      </c>
      <c r="AD161" s="17">
        <v>38238</v>
      </c>
      <c r="AE161" s="17">
        <v>75102</v>
      </c>
      <c r="AF161" s="17">
        <v>113340</v>
      </c>
      <c r="AG161" s="17">
        <v>13084</v>
      </c>
      <c r="AH161" s="17">
        <v>23937</v>
      </c>
      <c r="AI161" s="17">
        <v>37021</v>
      </c>
      <c r="AJ161" s="17">
        <v>399</v>
      </c>
      <c r="AK161" s="17">
        <v>737</v>
      </c>
      <c r="AL161" s="17">
        <v>1136</v>
      </c>
      <c r="AM161" s="17">
        <v>23711</v>
      </c>
      <c r="AN161" s="17">
        <v>48550</v>
      </c>
      <c r="AO161" s="17">
        <v>72261</v>
      </c>
      <c r="AP161" s="17">
        <v>1044</v>
      </c>
      <c r="AQ161" s="17">
        <v>1878</v>
      </c>
      <c r="AR161" s="17">
        <v>2922</v>
      </c>
      <c r="AS161" s="12">
        <f t="shared" si="186"/>
        <v>34.21727077776034</v>
      </c>
      <c r="AT161" s="12">
        <f t="shared" si="187"/>
        <v>31.872653191659342</v>
      </c>
      <c r="AU161" s="12">
        <f t="shared" si="188"/>
        <v>32.663666843126876</v>
      </c>
      <c r="AV161" s="12">
        <f t="shared" si="189"/>
        <v>1.0434646163502275</v>
      </c>
      <c r="AW161" s="12">
        <f t="shared" si="190"/>
        <v>0.981332055071769</v>
      </c>
      <c r="AX161" s="12">
        <f t="shared" si="191"/>
        <v>1.0022939827068995</v>
      </c>
      <c r="AY161" s="12">
        <f t="shared" si="192"/>
        <v>62.008996286416654</v>
      </c>
      <c r="AZ161" s="12">
        <f t="shared" si="193"/>
        <v>64.64541556816063</v>
      </c>
      <c r="BA161" s="12">
        <f t="shared" si="194"/>
        <v>63.75595553202753</v>
      </c>
      <c r="BB161" s="12">
        <f t="shared" si="195"/>
        <v>2.730268319472776</v>
      </c>
      <c r="BC161" s="12">
        <f t="shared" si="196"/>
        <v>2.500599185108253</v>
      </c>
      <c r="BD161" s="12">
        <f t="shared" si="197"/>
        <v>2.5780836421386977</v>
      </c>
      <c r="BE161" s="14"/>
    </row>
    <row r="162" spans="1:57" ht="27" customHeight="1">
      <c r="A162" s="20" t="s">
        <v>198</v>
      </c>
      <c r="B162" s="11" t="s">
        <v>199</v>
      </c>
      <c r="C162" s="17">
        <v>7355</v>
      </c>
      <c r="D162" s="17">
        <v>12286</v>
      </c>
      <c r="E162" s="17">
        <v>19641</v>
      </c>
      <c r="F162" s="17">
        <v>1377</v>
      </c>
      <c r="G162" s="17">
        <v>2354</v>
      </c>
      <c r="H162" s="17">
        <v>3731</v>
      </c>
      <c r="I162" s="17">
        <v>20</v>
      </c>
      <c r="J162" s="17">
        <v>21</v>
      </c>
      <c r="K162" s="17">
        <v>41</v>
      </c>
      <c r="L162" s="17">
        <v>2361</v>
      </c>
      <c r="M162" s="17">
        <v>4224</v>
      </c>
      <c r="N162" s="17">
        <v>6585</v>
      </c>
      <c r="O162" s="17">
        <v>3597</v>
      </c>
      <c r="P162" s="17">
        <v>5687</v>
      </c>
      <c r="Q162" s="17">
        <v>9284</v>
      </c>
      <c r="R162" s="12">
        <f t="shared" si="174"/>
        <v>18.721957851801495</v>
      </c>
      <c r="S162" s="12">
        <f t="shared" si="175"/>
        <v>19.16001953442943</v>
      </c>
      <c r="T162" s="12">
        <f t="shared" si="176"/>
        <v>18.9959778015376</v>
      </c>
      <c r="U162" s="12">
        <f t="shared" si="177"/>
        <v>0.27192386131883073</v>
      </c>
      <c r="V162" s="12">
        <f t="shared" si="178"/>
        <v>0.17092625752889468</v>
      </c>
      <c r="W162" s="12">
        <f t="shared" si="179"/>
        <v>0.20874700880810548</v>
      </c>
      <c r="X162" s="12">
        <f t="shared" si="180"/>
        <v>32.10061182868797</v>
      </c>
      <c r="Y162" s="12">
        <f t="shared" si="181"/>
        <v>34.38059580009767</v>
      </c>
      <c r="Z162" s="12">
        <f t="shared" si="182"/>
        <v>33.526806170765234</v>
      </c>
      <c r="AA162" s="12">
        <f t="shared" si="183"/>
        <v>48.9055064581917</v>
      </c>
      <c r="AB162" s="12">
        <f t="shared" si="184"/>
        <v>46.288458407944</v>
      </c>
      <c r="AC162" s="12">
        <f t="shared" si="185"/>
        <v>47.26846901888906</v>
      </c>
      <c r="AD162" s="17">
        <v>6473</v>
      </c>
      <c r="AE162" s="17">
        <v>10700</v>
      </c>
      <c r="AF162" s="17">
        <v>17173</v>
      </c>
      <c r="AG162" s="17">
        <v>1196</v>
      </c>
      <c r="AH162" s="17">
        <v>2020</v>
      </c>
      <c r="AI162" s="17">
        <v>3216</v>
      </c>
      <c r="AJ162" s="17">
        <v>18</v>
      </c>
      <c r="AK162" s="17">
        <v>17</v>
      </c>
      <c r="AL162" s="17">
        <v>35</v>
      </c>
      <c r="AM162" s="17">
        <v>2110</v>
      </c>
      <c r="AN162" s="17">
        <v>3763</v>
      </c>
      <c r="AO162" s="17">
        <v>5873</v>
      </c>
      <c r="AP162" s="17">
        <v>3149</v>
      </c>
      <c r="AQ162" s="17">
        <v>4900</v>
      </c>
      <c r="AR162" s="17">
        <v>8049</v>
      </c>
      <c r="AS162" s="12">
        <f t="shared" si="186"/>
        <v>18.47674957515835</v>
      </c>
      <c r="AT162" s="12">
        <f t="shared" si="187"/>
        <v>18.878504672897197</v>
      </c>
      <c r="AU162" s="12">
        <f t="shared" si="188"/>
        <v>18.727071565830084</v>
      </c>
      <c r="AV162" s="12">
        <f t="shared" si="189"/>
        <v>0.2780781708635872</v>
      </c>
      <c r="AW162" s="12">
        <f t="shared" si="190"/>
        <v>0.1588785046728972</v>
      </c>
      <c r="AX162" s="12">
        <f t="shared" si="191"/>
        <v>0.2038083037326035</v>
      </c>
      <c r="AY162" s="12">
        <f t="shared" si="192"/>
        <v>32.5969411401205</v>
      </c>
      <c r="AZ162" s="12">
        <f t="shared" si="193"/>
        <v>35.16822429906542</v>
      </c>
      <c r="BA162" s="12">
        <f t="shared" si="194"/>
        <v>34.199033366330866</v>
      </c>
      <c r="BB162" s="12">
        <f t="shared" si="195"/>
        <v>48.64823111385756</v>
      </c>
      <c r="BC162" s="12">
        <f t="shared" si="196"/>
        <v>45.794392523364486</v>
      </c>
      <c r="BD162" s="12">
        <f t="shared" si="197"/>
        <v>46.870086764106446</v>
      </c>
      <c r="BE162" s="14"/>
    </row>
    <row r="163" spans="1:57" ht="27" customHeight="1">
      <c r="A163" s="20" t="s">
        <v>200</v>
      </c>
      <c r="B163" s="11" t="s">
        <v>201</v>
      </c>
      <c r="C163" s="17">
        <v>2328</v>
      </c>
      <c r="D163" s="17">
        <v>4183</v>
      </c>
      <c r="E163" s="17">
        <v>6511</v>
      </c>
      <c r="F163" s="17">
        <v>446</v>
      </c>
      <c r="G163" s="17">
        <v>982</v>
      </c>
      <c r="H163" s="17">
        <v>1428</v>
      </c>
      <c r="I163" s="17">
        <v>12</v>
      </c>
      <c r="J163" s="17">
        <v>23</v>
      </c>
      <c r="K163" s="17">
        <v>35</v>
      </c>
      <c r="L163" s="17">
        <v>1287</v>
      </c>
      <c r="M163" s="17">
        <v>2345</v>
      </c>
      <c r="N163" s="17">
        <v>3632</v>
      </c>
      <c r="O163" s="17">
        <v>583</v>
      </c>
      <c r="P163" s="17">
        <v>833</v>
      </c>
      <c r="Q163" s="17">
        <v>1416</v>
      </c>
      <c r="R163" s="12">
        <f t="shared" si="174"/>
        <v>19.15807560137457</v>
      </c>
      <c r="S163" s="12">
        <f t="shared" si="175"/>
        <v>23.475974181209658</v>
      </c>
      <c r="T163" s="12">
        <f t="shared" si="176"/>
        <v>21.93211488250653</v>
      </c>
      <c r="U163" s="12">
        <f t="shared" si="177"/>
        <v>0.5154639175257731</v>
      </c>
      <c r="V163" s="12">
        <f t="shared" si="178"/>
        <v>0.5498446091322018</v>
      </c>
      <c r="W163" s="12">
        <f t="shared" si="179"/>
        <v>0.5375518353555522</v>
      </c>
      <c r="X163" s="12">
        <f t="shared" si="180"/>
        <v>55.28350515463917</v>
      </c>
      <c r="Y163" s="12">
        <f t="shared" si="181"/>
        <v>56.06024384413101</v>
      </c>
      <c r="Z163" s="12">
        <f t="shared" si="182"/>
        <v>55.782521886039014</v>
      </c>
      <c r="AA163" s="12">
        <f t="shared" si="183"/>
        <v>25.04295532646048</v>
      </c>
      <c r="AB163" s="12">
        <f t="shared" si="184"/>
        <v>19.913937365527133</v>
      </c>
      <c r="AC163" s="12">
        <f t="shared" si="185"/>
        <v>21.74781139609891</v>
      </c>
      <c r="AD163" s="17">
        <v>2262</v>
      </c>
      <c r="AE163" s="17">
        <v>4011</v>
      </c>
      <c r="AF163" s="17">
        <v>6273</v>
      </c>
      <c r="AG163" s="17">
        <v>429</v>
      </c>
      <c r="AH163" s="17">
        <v>934</v>
      </c>
      <c r="AI163" s="17">
        <v>1363</v>
      </c>
      <c r="AJ163" s="17">
        <v>10</v>
      </c>
      <c r="AK163" s="17">
        <v>21</v>
      </c>
      <c r="AL163" s="17">
        <v>31</v>
      </c>
      <c r="AM163" s="17">
        <v>1254</v>
      </c>
      <c r="AN163" s="17">
        <v>2242</v>
      </c>
      <c r="AO163" s="17">
        <v>3496</v>
      </c>
      <c r="AP163" s="17">
        <v>569</v>
      </c>
      <c r="AQ163" s="17">
        <v>814</v>
      </c>
      <c r="AR163" s="17">
        <v>1383</v>
      </c>
      <c r="AS163" s="12">
        <f t="shared" si="186"/>
        <v>18.96551724137931</v>
      </c>
      <c r="AT163" s="12">
        <f t="shared" si="187"/>
        <v>23.285963600099727</v>
      </c>
      <c r="AU163" s="12">
        <f t="shared" si="188"/>
        <v>21.728040809819863</v>
      </c>
      <c r="AV163" s="12">
        <f t="shared" si="189"/>
        <v>0.4420866489832007</v>
      </c>
      <c r="AW163" s="12">
        <f t="shared" si="190"/>
        <v>0.5235602094240838</v>
      </c>
      <c r="AX163" s="12">
        <f t="shared" si="191"/>
        <v>0.4941814124023593</v>
      </c>
      <c r="AY163" s="12">
        <f t="shared" si="192"/>
        <v>55.43766578249337</v>
      </c>
      <c r="AZ163" s="12">
        <f t="shared" si="193"/>
        <v>55.896285215656945</v>
      </c>
      <c r="BA163" s="12">
        <f t="shared" si="194"/>
        <v>55.730910250278974</v>
      </c>
      <c r="BB163" s="12">
        <f t="shared" si="195"/>
        <v>25.15473032714412</v>
      </c>
      <c r="BC163" s="12">
        <f t="shared" si="196"/>
        <v>20.294190974819248</v>
      </c>
      <c r="BD163" s="12">
        <f t="shared" si="197"/>
        <v>22.046867527498804</v>
      </c>
      <c r="BE163" s="14"/>
    </row>
    <row r="164" spans="1:57" ht="27" customHeight="1">
      <c r="A164" s="20" t="s">
        <v>202</v>
      </c>
      <c r="B164" s="11" t="s">
        <v>203</v>
      </c>
      <c r="C164" s="17">
        <v>8167</v>
      </c>
      <c r="D164" s="17">
        <v>13016</v>
      </c>
      <c r="E164" s="17">
        <v>21183</v>
      </c>
      <c r="F164" s="17">
        <v>1812</v>
      </c>
      <c r="G164" s="17">
        <v>2846</v>
      </c>
      <c r="H164" s="17">
        <v>4658</v>
      </c>
      <c r="I164" s="17">
        <v>45</v>
      </c>
      <c r="J164" s="17">
        <v>24</v>
      </c>
      <c r="K164" s="17">
        <v>69</v>
      </c>
      <c r="L164" s="17">
        <v>4897</v>
      </c>
      <c r="M164" s="17">
        <v>8251</v>
      </c>
      <c r="N164" s="17">
        <v>13148</v>
      </c>
      <c r="O164" s="17">
        <v>1413</v>
      </c>
      <c r="P164" s="17">
        <v>1895</v>
      </c>
      <c r="Q164" s="17">
        <v>3308</v>
      </c>
      <c r="R164" s="12">
        <f t="shared" si="174"/>
        <v>22.18684951634627</v>
      </c>
      <c r="S164" s="12">
        <f t="shared" si="175"/>
        <v>21.86539643515673</v>
      </c>
      <c r="T164" s="12">
        <f t="shared" si="176"/>
        <v>21.98933106736534</v>
      </c>
      <c r="U164" s="12">
        <f t="shared" si="177"/>
        <v>0.550997918452308</v>
      </c>
      <c r="V164" s="12">
        <f t="shared" si="178"/>
        <v>0.18438844499078058</v>
      </c>
      <c r="W164" s="12">
        <f t="shared" si="179"/>
        <v>0.3257328990228013</v>
      </c>
      <c r="X164" s="12">
        <f t="shared" si="180"/>
        <v>59.96081792579895</v>
      </c>
      <c r="Y164" s="12">
        <f t="shared" si="181"/>
        <v>63.39121081745544</v>
      </c>
      <c r="Z164" s="12">
        <f t="shared" si="182"/>
        <v>62.068639947127416</v>
      </c>
      <c r="AA164" s="12">
        <f t="shared" si="183"/>
        <v>17.301334639402473</v>
      </c>
      <c r="AB164" s="12">
        <f t="shared" si="184"/>
        <v>14.55900430239705</v>
      </c>
      <c r="AC164" s="12">
        <f t="shared" si="185"/>
        <v>15.616296086484446</v>
      </c>
      <c r="AD164" s="17">
        <v>7235</v>
      </c>
      <c r="AE164" s="17">
        <v>11272</v>
      </c>
      <c r="AF164" s="17">
        <v>18507</v>
      </c>
      <c r="AG164" s="17">
        <v>1615</v>
      </c>
      <c r="AH164" s="17">
        <v>2517</v>
      </c>
      <c r="AI164" s="17">
        <v>4132</v>
      </c>
      <c r="AJ164" s="17">
        <v>41</v>
      </c>
      <c r="AK164" s="17">
        <v>21</v>
      </c>
      <c r="AL164" s="17">
        <v>62</v>
      </c>
      <c r="AM164" s="17">
        <v>4296</v>
      </c>
      <c r="AN164" s="17">
        <v>7017</v>
      </c>
      <c r="AO164" s="17">
        <v>11313</v>
      </c>
      <c r="AP164" s="17">
        <v>1283</v>
      </c>
      <c r="AQ164" s="17">
        <v>1717</v>
      </c>
      <c r="AR164" s="17">
        <v>3000</v>
      </c>
      <c r="AS164" s="12">
        <f t="shared" si="186"/>
        <v>22.32204561161023</v>
      </c>
      <c r="AT164" s="12">
        <f t="shared" si="187"/>
        <v>22.329666430092264</v>
      </c>
      <c r="AU164" s="12">
        <f t="shared" si="188"/>
        <v>22.32668719943805</v>
      </c>
      <c r="AV164" s="12">
        <f t="shared" si="189"/>
        <v>0.5666897028334485</v>
      </c>
      <c r="AW164" s="12">
        <f t="shared" si="190"/>
        <v>0.18630234208658622</v>
      </c>
      <c r="AX164" s="12">
        <f t="shared" si="191"/>
        <v>0.33500837520938026</v>
      </c>
      <c r="AY164" s="12">
        <f t="shared" si="192"/>
        <v>59.378023496890115</v>
      </c>
      <c r="AZ164" s="12">
        <f t="shared" si="193"/>
        <v>62.251596877217885</v>
      </c>
      <c r="BA164" s="12">
        <f t="shared" si="194"/>
        <v>61.128221753930944</v>
      </c>
      <c r="BB164" s="12">
        <f t="shared" si="195"/>
        <v>17.733241188666206</v>
      </c>
      <c r="BC164" s="12">
        <f t="shared" si="196"/>
        <v>15.232434350603263</v>
      </c>
      <c r="BD164" s="12">
        <f t="shared" si="197"/>
        <v>16.210082671421624</v>
      </c>
      <c r="BE164" s="14"/>
    </row>
    <row r="165" spans="1:57" ht="27" customHeight="1">
      <c r="A165" s="20" t="s">
        <v>204</v>
      </c>
      <c r="B165" s="11" t="s">
        <v>205</v>
      </c>
      <c r="C165" s="17">
        <v>6825</v>
      </c>
      <c r="D165" s="17">
        <v>13216</v>
      </c>
      <c r="E165" s="17">
        <v>20041</v>
      </c>
      <c r="F165" s="17">
        <v>2647</v>
      </c>
      <c r="G165" s="17">
        <v>4778</v>
      </c>
      <c r="H165" s="17">
        <v>7425</v>
      </c>
      <c r="I165" s="17">
        <v>2</v>
      </c>
      <c r="J165" s="17">
        <v>3</v>
      </c>
      <c r="K165" s="17">
        <v>5</v>
      </c>
      <c r="L165" s="17">
        <v>3713</v>
      </c>
      <c r="M165" s="17">
        <v>7448</v>
      </c>
      <c r="N165" s="17">
        <v>11161</v>
      </c>
      <c r="O165" s="17">
        <v>463</v>
      </c>
      <c r="P165" s="17">
        <v>987</v>
      </c>
      <c r="Q165" s="17">
        <v>1450</v>
      </c>
      <c r="R165" s="12">
        <f t="shared" si="174"/>
        <v>38.78388278388278</v>
      </c>
      <c r="S165" s="12">
        <f t="shared" si="175"/>
        <v>36.15314769975787</v>
      </c>
      <c r="T165" s="12">
        <f t="shared" si="176"/>
        <v>37.049049448630306</v>
      </c>
      <c r="U165" s="12">
        <f t="shared" si="177"/>
        <v>0.029304029304029304</v>
      </c>
      <c r="V165" s="12">
        <f t="shared" si="178"/>
        <v>0.022699757869249396</v>
      </c>
      <c r="W165" s="12">
        <f t="shared" si="179"/>
        <v>0.024948854847562495</v>
      </c>
      <c r="X165" s="12">
        <f t="shared" si="180"/>
        <v>54.4029304029304</v>
      </c>
      <c r="Y165" s="12">
        <f t="shared" si="181"/>
        <v>56.355932203389834</v>
      </c>
      <c r="Z165" s="12">
        <f t="shared" si="182"/>
        <v>55.69083379072901</v>
      </c>
      <c r="AA165" s="12">
        <f t="shared" si="183"/>
        <v>6.783882783882785</v>
      </c>
      <c r="AB165" s="12">
        <f t="shared" si="184"/>
        <v>7.46822033898305</v>
      </c>
      <c r="AC165" s="12">
        <f t="shared" si="185"/>
        <v>7.235167905793125</v>
      </c>
      <c r="AD165" s="17">
        <v>4563</v>
      </c>
      <c r="AE165" s="17">
        <v>8578</v>
      </c>
      <c r="AF165" s="17">
        <v>13141</v>
      </c>
      <c r="AG165" s="17">
        <v>1819</v>
      </c>
      <c r="AH165" s="17">
        <v>3219</v>
      </c>
      <c r="AI165" s="17">
        <v>5038</v>
      </c>
      <c r="AJ165" s="18" t="s">
        <v>6</v>
      </c>
      <c r="AK165" s="17">
        <v>1</v>
      </c>
      <c r="AL165" s="17">
        <v>1</v>
      </c>
      <c r="AM165" s="17">
        <v>2425</v>
      </c>
      <c r="AN165" s="17">
        <v>4683</v>
      </c>
      <c r="AO165" s="17">
        <v>7108</v>
      </c>
      <c r="AP165" s="17">
        <v>319</v>
      </c>
      <c r="AQ165" s="17">
        <v>675</v>
      </c>
      <c r="AR165" s="17">
        <v>994</v>
      </c>
      <c r="AS165" s="12">
        <f t="shared" si="186"/>
        <v>39.864124479509094</v>
      </c>
      <c r="AT165" s="12">
        <f t="shared" si="187"/>
        <v>37.52622989041735</v>
      </c>
      <c r="AU165" s="12">
        <f t="shared" si="188"/>
        <v>38.33802602541663</v>
      </c>
      <c r="AV165" s="12"/>
      <c r="AW165" s="12">
        <f t="shared" si="190"/>
        <v>0.011657729074376311</v>
      </c>
      <c r="AX165" s="12">
        <f t="shared" si="191"/>
        <v>0.007609770945894529</v>
      </c>
      <c r="AY165" s="12">
        <f t="shared" si="192"/>
        <v>53.14486083716853</v>
      </c>
      <c r="AZ165" s="12">
        <f t="shared" si="193"/>
        <v>54.593145255304265</v>
      </c>
      <c r="BA165" s="12">
        <f t="shared" si="194"/>
        <v>54.09025188341831</v>
      </c>
      <c r="BB165" s="12">
        <f t="shared" si="195"/>
        <v>6.991014683322376</v>
      </c>
      <c r="BC165" s="12">
        <f t="shared" si="196"/>
        <v>7.86896712520401</v>
      </c>
      <c r="BD165" s="12">
        <f t="shared" si="197"/>
        <v>7.564112320219161</v>
      </c>
      <c r="BE165" s="14"/>
    </row>
    <row r="166" spans="1:57" ht="27" customHeight="1">
      <c r="A166" s="20" t="s">
        <v>206</v>
      </c>
      <c r="B166" s="11" t="s">
        <v>207</v>
      </c>
      <c r="C166" s="17">
        <v>3892</v>
      </c>
      <c r="D166" s="17">
        <v>8380</v>
      </c>
      <c r="E166" s="17">
        <v>12272</v>
      </c>
      <c r="F166" s="17">
        <v>1974</v>
      </c>
      <c r="G166" s="17">
        <v>4079</v>
      </c>
      <c r="H166" s="17">
        <v>6053</v>
      </c>
      <c r="I166" s="18" t="s">
        <v>6</v>
      </c>
      <c r="J166" s="18" t="s">
        <v>6</v>
      </c>
      <c r="K166" s="18" t="s">
        <v>6</v>
      </c>
      <c r="L166" s="17">
        <v>1743</v>
      </c>
      <c r="M166" s="17">
        <v>3889</v>
      </c>
      <c r="N166" s="17">
        <v>5632</v>
      </c>
      <c r="O166" s="17">
        <v>175</v>
      </c>
      <c r="P166" s="17">
        <v>412</v>
      </c>
      <c r="Q166" s="17">
        <v>587</v>
      </c>
      <c r="R166" s="12">
        <f t="shared" si="174"/>
        <v>50.719424460431654</v>
      </c>
      <c r="S166" s="12">
        <f t="shared" si="175"/>
        <v>48.67541766109785</v>
      </c>
      <c r="T166" s="12">
        <f t="shared" si="176"/>
        <v>49.323663624511084</v>
      </c>
      <c r="U166" s="12"/>
      <c r="V166" s="12"/>
      <c r="W166" s="12"/>
      <c r="X166" s="12">
        <f t="shared" si="180"/>
        <v>44.78417266187051</v>
      </c>
      <c r="Y166" s="12">
        <f t="shared" si="181"/>
        <v>46.408114558472555</v>
      </c>
      <c r="Z166" s="12">
        <f t="shared" si="182"/>
        <v>45.89308996088657</v>
      </c>
      <c r="AA166" s="12">
        <f t="shared" si="183"/>
        <v>4.496402877697841</v>
      </c>
      <c r="AB166" s="12">
        <f t="shared" si="184"/>
        <v>4.916467780429594</v>
      </c>
      <c r="AC166" s="12">
        <f t="shared" si="185"/>
        <v>4.783246414602347</v>
      </c>
      <c r="AD166" s="17">
        <v>2548</v>
      </c>
      <c r="AE166" s="17">
        <v>5437</v>
      </c>
      <c r="AF166" s="17">
        <v>7985</v>
      </c>
      <c r="AG166" s="17">
        <v>1277</v>
      </c>
      <c r="AH166" s="17">
        <v>2629</v>
      </c>
      <c r="AI166" s="17">
        <v>3906</v>
      </c>
      <c r="AJ166" s="18" t="s">
        <v>6</v>
      </c>
      <c r="AK166" s="18" t="s">
        <v>6</v>
      </c>
      <c r="AL166" s="18" t="s">
        <v>6</v>
      </c>
      <c r="AM166" s="17">
        <v>1166</v>
      </c>
      <c r="AN166" s="17">
        <v>2559</v>
      </c>
      <c r="AO166" s="17">
        <v>3725</v>
      </c>
      <c r="AP166" s="17">
        <v>105</v>
      </c>
      <c r="AQ166" s="17">
        <v>249</v>
      </c>
      <c r="AR166" s="17">
        <v>354</v>
      </c>
      <c r="AS166" s="12">
        <f t="shared" si="186"/>
        <v>50.11773940345369</v>
      </c>
      <c r="AT166" s="12">
        <f t="shared" si="187"/>
        <v>48.35387162037888</v>
      </c>
      <c r="AU166" s="12">
        <f t="shared" si="188"/>
        <v>48.9167188478397</v>
      </c>
      <c r="AV166" s="12"/>
      <c r="AW166" s="12"/>
      <c r="AX166" s="12"/>
      <c r="AY166" s="12">
        <f t="shared" si="192"/>
        <v>45.76138147566719</v>
      </c>
      <c r="AZ166" s="12">
        <f t="shared" si="193"/>
        <v>47.066396910060696</v>
      </c>
      <c r="BA166" s="12">
        <f t="shared" si="194"/>
        <v>46.64996869129618</v>
      </c>
      <c r="BB166" s="12">
        <f t="shared" si="195"/>
        <v>4.1208791208791204</v>
      </c>
      <c r="BC166" s="12">
        <f t="shared" si="196"/>
        <v>4.579731469560419</v>
      </c>
      <c r="BD166" s="12">
        <f t="shared" si="197"/>
        <v>4.43331246086412</v>
      </c>
      <c r="BE166" s="14"/>
    </row>
    <row r="167" spans="1:57" ht="27" customHeight="1">
      <c r="A167" s="20" t="s">
        <v>208</v>
      </c>
      <c r="B167" s="11" t="s">
        <v>209</v>
      </c>
      <c r="C167" s="17">
        <v>3718</v>
      </c>
      <c r="D167" s="17">
        <v>13562</v>
      </c>
      <c r="E167" s="17">
        <v>17280</v>
      </c>
      <c r="F167" s="17">
        <v>1282</v>
      </c>
      <c r="G167" s="17">
        <v>4416</v>
      </c>
      <c r="H167" s="17">
        <v>5698</v>
      </c>
      <c r="I167" s="17">
        <v>65</v>
      </c>
      <c r="J167" s="17">
        <v>128</v>
      </c>
      <c r="K167" s="17">
        <v>193</v>
      </c>
      <c r="L167" s="17">
        <v>2205</v>
      </c>
      <c r="M167" s="17">
        <v>8363</v>
      </c>
      <c r="N167" s="17">
        <v>10568</v>
      </c>
      <c r="O167" s="17">
        <v>166</v>
      </c>
      <c r="P167" s="17">
        <v>655</v>
      </c>
      <c r="Q167" s="17">
        <v>821</v>
      </c>
      <c r="R167" s="12">
        <f t="shared" si="174"/>
        <v>34.480903711672944</v>
      </c>
      <c r="S167" s="12">
        <f t="shared" si="175"/>
        <v>32.561569090104705</v>
      </c>
      <c r="T167" s="12">
        <f t="shared" si="176"/>
        <v>32.97453703703704</v>
      </c>
      <c r="U167" s="12">
        <f t="shared" si="177"/>
        <v>1.7482517482517483</v>
      </c>
      <c r="V167" s="12">
        <f t="shared" si="178"/>
        <v>0.9438135968146291</v>
      </c>
      <c r="W167" s="12">
        <f t="shared" si="179"/>
        <v>1.1168981481481481</v>
      </c>
      <c r="X167" s="12">
        <f t="shared" si="180"/>
        <v>59.30607853684777</v>
      </c>
      <c r="Y167" s="12">
        <f t="shared" si="181"/>
        <v>61.66494617313081</v>
      </c>
      <c r="Z167" s="12">
        <f t="shared" si="182"/>
        <v>61.157407407407405</v>
      </c>
      <c r="AA167" s="12">
        <f t="shared" si="183"/>
        <v>4.464766003227542</v>
      </c>
      <c r="AB167" s="12">
        <f t="shared" si="184"/>
        <v>4.82967113994986</v>
      </c>
      <c r="AC167" s="12">
        <f t="shared" si="185"/>
        <v>4.751157407407407</v>
      </c>
      <c r="AD167" s="17">
        <v>2228</v>
      </c>
      <c r="AE167" s="17">
        <v>7784</v>
      </c>
      <c r="AF167" s="17">
        <v>10012</v>
      </c>
      <c r="AG167" s="17">
        <v>692</v>
      </c>
      <c r="AH167" s="17">
        <v>2532</v>
      </c>
      <c r="AI167" s="17">
        <v>3224</v>
      </c>
      <c r="AJ167" s="17">
        <v>29</v>
      </c>
      <c r="AK167" s="17">
        <v>58</v>
      </c>
      <c r="AL167" s="17">
        <v>87</v>
      </c>
      <c r="AM167" s="17">
        <v>1414</v>
      </c>
      <c r="AN167" s="17">
        <v>4836</v>
      </c>
      <c r="AO167" s="17">
        <v>6250</v>
      </c>
      <c r="AP167" s="17">
        <v>93</v>
      </c>
      <c r="AQ167" s="17">
        <v>358</v>
      </c>
      <c r="AR167" s="17">
        <v>451</v>
      </c>
      <c r="AS167" s="12">
        <f t="shared" si="186"/>
        <v>31.059245960502693</v>
      </c>
      <c r="AT167" s="12">
        <f t="shared" si="187"/>
        <v>32.52826310380267</v>
      </c>
      <c r="AU167" s="12">
        <f t="shared" si="188"/>
        <v>32.201358369956054</v>
      </c>
      <c r="AV167" s="12">
        <f t="shared" si="189"/>
        <v>1.3016157989228008</v>
      </c>
      <c r="AW167" s="12">
        <f t="shared" si="190"/>
        <v>0.7451181911613566</v>
      </c>
      <c r="AX167" s="12">
        <f t="shared" si="191"/>
        <v>0.8689572512984419</v>
      </c>
      <c r="AY167" s="12">
        <f t="shared" si="192"/>
        <v>63.464991023339316</v>
      </c>
      <c r="AZ167" s="12">
        <f t="shared" si="193"/>
        <v>62.12744090441932</v>
      </c>
      <c r="BA167" s="12">
        <f t="shared" si="194"/>
        <v>62.42508989212944</v>
      </c>
      <c r="BB167" s="12">
        <f t="shared" si="195"/>
        <v>4.174147217235189</v>
      </c>
      <c r="BC167" s="12">
        <f t="shared" si="196"/>
        <v>4.5991778006166495</v>
      </c>
      <c r="BD167" s="12">
        <f t="shared" si="197"/>
        <v>4.50459448661606</v>
      </c>
      <c r="BE167" s="14"/>
    </row>
    <row r="168" spans="1:57" ht="27" customHeight="1">
      <c r="A168" s="20" t="s">
        <v>210</v>
      </c>
      <c r="B168" s="11" t="s">
        <v>211</v>
      </c>
      <c r="C168" s="17">
        <v>22260</v>
      </c>
      <c r="D168" s="17">
        <v>38856</v>
      </c>
      <c r="E168" s="17">
        <v>61116</v>
      </c>
      <c r="F168" s="17">
        <v>5951</v>
      </c>
      <c r="G168" s="17">
        <v>11300</v>
      </c>
      <c r="H168" s="17">
        <v>17251</v>
      </c>
      <c r="I168" s="17">
        <v>7</v>
      </c>
      <c r="J168" s="17">
        <v>5</v>
      </c>
      <c r="K168" s="17">
        <v>12</v>
      </c>
      <c r="L168" s="17">
        <v>9344</v>
      </c>
      <c r="M168" s="17">
        <v>17719</v>
      </c>
      <c r="N168" s="17">
        <v>27063</v>
      </c>
      <c r="O168" s="17">
        <v>6958</v>
      </c>
      <c r="P168" s="17">
        <v>9832</v>
      </c>
      <c r="Q168" s="17">
        <v>16790</v>
      </c>
      <c r="R168" s="12">
        <f t="shared" si="174"/>
        <v>26.734052111410602</v>
      </c>
      <c r="S168" s="12">
        <f t="shared" si="175"/>
        <v>29.081737698167593</v>
      </c>
      <c r="T168" s="12">
        <f t="shared" si="176"/>
        <v>28.226650958832384</v>
      </c>
      <c r="U168" s="12">
        <f t="shared" si="177"/>
        <v>0.031446540880503145</v>
      </c>
      <c r="V168" s="12">
        <f t="shared" si="178"/>
        <v>0.012868025530162652</v>
      </c>
      <c r="W168" s="12">
        <f t="shared" si="179"/>
        <v>0.0196347928529354</v>
      </c>
      <c r="X168" s="12">
        <f t="shared" si="180"/>
        <v>41.97663971248877</v>
      </c>
      <c r="Y168" s="12">
        <f t="shared" si="181"/>
        <v>45.60170887379041</v>
      </c>
      <c r="Z168" s="12">
        <f t="shared" si="182"/>
        <v>44.28136658158257</v>
      </c>
      <c r="AA168" s="12">
        <f t="shared" si="183"/>
        <v>31.257861635220124</v>
      </c>
      <c r="AB168" s="12">
        <f t="shared" si="184"/>
        <v>25.30368540251184</v>
      </c>
      <c r="AC168" s="12">
        <f t="shared" si="185"/>
        <v>27.472347666732116</v>
      </c>
      <c r="AD168" s="17">
        <v>19069</v>
      </c>
      <c r="AE168" s="17">
        <v>33163</v>
      </c>
      <c r="AF168" s="17">
        <v>52232</v>
      </c>
      <c r="AG168" s="17">
        <v>5117</v>
      </c>
      <c r="AH168" s="17">
        <v>9488</v>
      </c>
      <c r="AI168" s="17">
        <v>14605</v>
      </c>
      <c r="AJ168" s="17">
        <v>7</v>
      </c>
      <c r="AK168" s="17">
        <v>5</v>
      </c>
      <c r="AL168" s="17">
        <v>12</v>
      </c>
      <c r="AM168" s="17">
        <v>7956</v>
      </c>
      <c r="AN168" s="17">
        <v>15044</v>
      </c>
      <c r="AO168" s="17">
        <v>23000</v>
      </c>
      <c r="AP168" s="17">
        <v>5989</v>
      </c>
      <c r="AQ168" s="17">
        <v>8626</v>
      </c>
      <c r="AR168" s="17">
        <v>14615</v>
      </c>
      <c r="AS168" s="12">
        <f t="shared" si="186"/>
        <v>26.834128690544862</v>
      </c>
      <c r="AT168" s="12">
        <f t="shared" si="187"/>
        <v>28.61019811235413</v>
      </c>
      <c r="AU168" s="12">
        <f t="shared" si="188"/>
        <v>27.961785878388728</v>
      </c>
      <c r="AV168" s="12">
        <f t="shared" si="189"/>
        <v>0.036708794378310344</v>
      </c>
      <c r="AW168" s="12">
        <f t="shared" si="190"/>
        <v>0.015077043693272623</v>
      </c>
      <c r="AX168" s="12">
        <f t="shared" si="191"/>
        <v>0.02297442181038444</v>
      </c>
      <c r="AY168" s="12">
        <f t="shared" si="192"/>
        <v>41.722166867691016</v>
      </c>
      <c r="AZ168" s="12">
        <f t="shared" si="193"/>
        <v>45.363809064318666</v>
      </c>
      <c r="BA168" s="12">
        <f t="shared" si="194"/>
        <v>44.03430846990351</v>
      </c>
      <c r="BB168" s="12">
        <f t="shared" si="195"/>
        <v>31.40699564738581</v>
      </c>
      <c r="BC168" s="12">
        <f t="shared" si="196"/>
        <v>26.01091577963393</v>
      </c>
      <c r="BD168" s="12">
        <f t="shared" si="197"/>
        <v>27.980931229897383</v>
      </c>
      <c r="BE168" s="14"/>
    </row>
    <row r="169" spans="1:57" ht="27" customHeight="1">
      <c r="A169" s="20" t="s">
        <v>212</v>
      </c>
      <c r="B169" s="11" t="s">
        <v>213</v>
      </c>
      <c r="C169" s="17">
        <v>3242</v>
      </c>
      <c r="D169" s="17">
        <v>2901</v>
      </c>
      <c r="E169" s="17">
        <v>6143</v>
      </c>
      <c r="F169" s="17">
        <v>552</v>
      </c>
      <c r="G169" s="17">
        <v>634</v>
      </c>
      <c r="H169" s="17">
        <v>1186</v>
      </c>
      <c r="I169" s="17">
        <v>8</v>
      </c>
      <c r="J169" s="17">
        <v>1</v>
      </c>
      <c r="K169" s="17">
        <v>9</v>
      </c>
      <c r="L169" s="17">
        <v>2283</v>
      </c>
      <c r="M169" s="17">
        <v>1971</v>
      </c>
      <c r="N169" s="17">
        <v>4254</v>
      </c>
      <c r="O169" s="17">
        <v>399</v>
      </c>
      <c r="P169" s="17">
        <v>295</v>
      </c>
      <c r="Q169" s="17">
        <v>694</v>
      </c>
      <c r="R169" s="12">
        <f t="shared" si="174"/>
        <v>17.02652683528686</v>
      </c>
      <c r="S169" s="12">
        <f t="shared" si="175"/>
        <v>21.854532919682867</v>
      </c>
      <c r="T169" s="12">
        <f t="shared" si="176"/>
        <v>19.306527755168485</v>
      </c>
      <c r="U169" s="12">
        <f t="shared" si="177"/>
        <v>0.24676125848241826</v>
      </c>
      <c r="V169" s="12">
        <f t="shared" si="178"/>
        <v>0.03447087211306446</v>
      </c>
      <c r="W169" s="12">
        <f t="shared" si="179"/>
        <v>0.1465082207390526</v>
      </c>
      <c r="X169" s="12">
        <f t="shared" si="180"/>
        <v>70.41949413942011</v>
      </c>
      <c r="Y169" s="12">
        <f t="shared" si="181"/>
        <v>67.94208893485005</v>
      </c>
      <c r="Z169" s="12">
        <f t="shared" si="182"/>
        <v>69.24955233599219</v>
      </c>
      <c r="AA169" s="12">
        <f t="shared" si="183"/>
        <v>12.307217766810611</v>
      </c>
      <c r="AB169" s="12">
        <f t="shared" si="184"/>
        <v>10.168907273354016</v>
      </c>
      <c r="AC169" s="12">
        <f t="shared" si="185"/>
        <v>11.297411688100278</v>
      </c>
      <c r="AD169" s="17">
        <v>2993</v>
      </c>
      <c r="AE169" s="17">
        <v>2729</v>
      </c>
      <c r="AF169" s="17">
        <v>5722</v>
      </c>
      <c r="AG169" s="17">
        <v>511</v>
      </c>
      <c r="AH169" s="17">
        <v>605</v>
      </c>
      <c r="AI169" s="17">
        <v>1116</v>
      </c>
      <c r="AJ169" s="17">
        <v>7</v>
      </c>
      <c r="AK169" s="17">
        <v>1</v>
      </c>
      <c r="AL169" s="17">
        <v>8</v>
      </c>
      <c r="AM169" s="17">
        <v>2110</v>
      </c>
      <c r="AN169" s="17">
        <v>1845</v>
      </c>
      <c r="AO169" s="17">
        <v>3955</v>
      </c>
      <c r="AP169" s="17">
        <v>365</v>
      </c>
      <c r="AQ169" s="17">
        <v>278</v>
      </c>
      <c r="AR169" s="17">
        <v>643</v>
      </c>
      <c r="AS169" s="12">
        <f t="shared" si="186"/>
        <v>17.073170731707318</v>
      </c>
      <c r="AT169" s="12">
        <f t="shared" si="187"/>
        <v>22.16929278123855</v>
      </c>
      <c r="AU169" s="12">
        <f t="shared" si="188"/>
        <v>19.503670045438657</v>
      </c>
      <c r="AV169" s="12">
        <f t="shared" si="189"/>
        <v>0.23387905111927831</v>
      </c>
      <c r="AW169" s="12">
        <f t="shared" si="190"/>
        <v>0.03664345914254306</v>
      </c>
      <c r="AX169" s="12">
        <f t="shared" si="191"/>
        <v>0.1398112548060119</v>
      </c>
      <c r="AY169" s="12">
        <f t="shared" si="192"/>
        <v>70.4978282659539</v>
      </c>
      <c r="AZ169" s="12">
        <f t="shared" si="193"/>
        <v>67.60718211799194</v>
      </c>
      <c r="BA169" s="12">
        <f t="shared" si="194"/>
        <v>69.11918909472213</v>
      </c>
      <c r="BB169" s="12">
        <f t="shared" si="195"/>
        <v>12.195121951219512</v>
      </c>
      <c r="BC169" s="12">
        <f t="shared" si="196"/>
        <v>10.18688164162697</v>
      </c>
      <c r="BD169" s="12">
        <f t="shared" si="197"/>
        <v>11.237329605033205</v>
      </c>
      <c r="BE169" s="14"/>
    </row>
    <row r="170" spans="1:57" ht="27" customHeight="1">
      <c r="A170" s="20" t="s">
        <v>214</v>
      </c>
      <c r="B170" s="11" t="s">
        <v>215</v>
      </c>
      <c r="C170" s="17">
        <v>7685</v>
      </c>
      <c r="D170" s="17">
        <v>8962</v>
      </c>
      <c r="E170" s="17">
        <v>16647</v>
      </c>
      <c r="F170" s="17">
        <v>1824</v>
      </c>
      <c r="G170" s="17">
        <v>2274</v>
      </c>
      <c r="H170" s="17">
        <v>4098</v>
      </c>
      <c r="I170" s="17">
        <v>54</v>
      </c>
      <c r="J170" s="17">
        <v>40</v>
      </c>
      <c r="K170" s="17">
        <v>94</v>
      </c>
      <c r="L170" s="17">
        <v>5051</v>
      </c>
      <c r="M170" s="17">
        <v>5965</v>
      </c>
      <c r="N170" s="17">
        <v>11016</v>
      </c>
      <c r="O170" s="17">
        <v>756</v>
      </c>
      <c r="P170" s="17">
        <v>683</v>
      </c>
      <c r="Q170" s="17">
        <v>1439</v>
      </c>
      <c r="R170" s="12">
        <f t="shared" si="174"/>
        <v>23.73454782042941</v>
      </c>
      <c r="S170" s="12">
        <f t="shared" si="175"/>
        <v>25.373800490961838</v>
      </c>
      <c r="T170" s="12">
        <f t="shared" si="176"/>
        <v>24.6170481167778</v>
      </c>
      <c r="U170" s="12">
        <f t="shared" si="177"/>
        <v>0.7026675341574495</v>
      </c>
      <c r="V170" s="12">
        <f t="shared" si="178"/>
        <v>0.4463289444320464</v>
      </c>
      <c r="W170" s="12">
        <f t="shared" si="179"/>
        <v>0.5646663062413648</v>
      </c>
      <c r="X170" s="12">
        <f t="shared" si="180"/>
        <v>65.72543916720885</v>
      </c>
      <c r="Y170" s="12">
        <f t="shared" si="181"/>
        <v>66.55880383842893</v>
      </c>
      <c r="Z170" s="12">
        <f t="shared" si="182"/>
        <v>66.17408542079654</v>
      </c>
      <c r="AA170" s="12">
        <f t="shared" si="183"/>
        <v>9.837345478204295</v>
      </c>
      <c r="AB170" s="12">
        <f t="shared" si="184"/>
        <v>7.621066726177192</v>
      </c>
      <c r="AC170" s="12">
        <f t="shared" si="185"/>
        <v>8.644200156184297</v>
      </c>
      <c r="AD170" s="17">
        <v>5490</v>
      </c>
      <c r="AE170" s="17">
        <v>6747</v>
      </c>
      <c r="AF170" s="17">
        <v>12237</v>
      </c>
      <c r="AG170" s="17">
        <v>1293</v>
      </c>
      <c r="AH170" s="17">
        <v>1779</v>
      </c>
      <c r="AI170" s="17">
        <v>3072</v>
      </c>
      <c r="AJ170" s="17">
        <v>18</v>
      </c>
      <c r="AK170" s="17">
        <v>23</v>
      </c>
      <c r="AL170" s="17">
        <v>41</v>
      </c>
      <c r="AM170" s="17">
        <v>3620</v>
      </c>
      <c r="AN170" s="17">
        <v>4386</v>
      </c>
      <c r="AO170" s="17">
        <v>8006</v>
      </c>
      <c r="AP170" s="17">
        <v>559</v>
      </c>
      <c r="AQ170" s="17">
        <v>559</v>
      </c>
      <c r="AR170" s="17">
        <v>1118</v>
      </c>
      <c r="AS170" s="12">
        <f t="shared" si="186"/>
        <v>23.55191256830601</v>
      </c>
      <c r="AT170" s="12">
        <f t="shared" si="187"/>
        <v>26.367274344152957</v>
      </c>
      <c r="AU170" s="12">
        <f t="shared" si="188"/>
        <v>25.10419220397156</v>
      </c>
      <c r="AV170" s="12">
        <f t="shared" si="189"/>
        <v>0.32786885245901637</v>
      </c>
      <c r="AW170" s="12">
        <f t="shared" si="190"/>
        <v>0.3408922484066993</v>
      </c>
      <c r="AX170" s="12">
        <f t="shared" si="191"/>
        <v>0.33504944022227673</v>
      </c>
      <c r="AY170" s="12">
        <f t="shared" si="192"/>
        <v>65.93806921675774</v>
      </c>
      <c r="AZ170" s="12">
        <f t="shared" si="193"/>
        <v>65.00666963094709</v>
      </c>
      <c r="BA170" s="12">
        <f t="shared" si="194"/>
        <v>65.42453215657433</v>
      </c>
      <c r="BB170" s="12">
        <f t="shared" si="195"/>
        <v>10.182149362477231</v>
      </c>
      <c r="BC170" s="12">
        <f t="shared" si="196"/>
        <v>8.285163776493256</v>
      </c>
      <c r="BD170" s="12">
        <f t="shared" si="197"/>
        <v>9.136226199231839</v>
      </c>
      <c r="BE170" s="14"/>
    </row>
    <row r="171" spans="1:57" ht="27" customHeight="1">
      <c r="A171" s="20" t="s">
        <v>216</v>
      </c>
      <c r="B171" s="11" t="s">
        <v>217</v>
      </c>
      <c r="C171" s="17">
        <v>2886</v>
      </c>
      <c r="D171" s="17">
        <v>3173</v>
      </c>
      <c r="E171" s="17">
        <v>6059</v>
      </c>
      <c r="F171" s="17">
        <v>528</v>
      </c>
      <c r="G171" s="17">
        <v>622</v>
      </c>
      <c r="H171" s="17">
        <v>1150</v>
      </c>
      <c r="I171" s="17">
        <v>29</v>
      </c>
      <c r="J171" s="17">
        <v>57</v>
      </c>
      <c r="K171" s="17">
        <v>86</v>
      </c>
      <c r="L171" s="17">
        <v>1673</v>
      </c>
      <c r="M171" s="17">
        <v>1938</v>
      </c>
      <c r="N171" s="17">
        <v>3611</v>
      </c>
      <c r="O171" s="17">
        <v>656</v>
      </c>
      <c r="P171" s="17">
        <v>556</v>
      </c>
      <c r="Q171" s="17">
        <v>1212</v>
      </c>
      <c r="R171" s="12">
        <f t="shared" si="174"/>
        <v>18.295218295218294</v>
      </c>
      <c r="S171" s="12">
        <f t="shared" si="175"/>
        <v>19.602899464229434</v>
      </c>
      <c r="T171" s="12">
        <f t="shared" si="176"/>
        <v>18.980029707872585</v>
      </c>
      <c r="U171" s="12">
        <f t="shared" si="177"/>
        <v>1.0048510048510049</v>
      </c>
      <c r="V171" s="12">
        <f t="shared" si="178"/>
        <v>1.7964071856287425</v>
      </c>
      <c r="W171" s="12">
        <f t="shared" si="179"/>
        <v>1.419376134675689</v>
      </c>
      <c r="X171" s="12">
        <f t="shared" si="180"/>
        <v>57.96950796950797</v>
      </c>
      <c r="Y171" s="12">
        <f t="shared" si="181"/>
        <v>61.07784431137725</v>
      </c>
      <c r="Z171" s="12">
        <f t="shared" si="182"/>
        <v>59.59729328271992</v>
      </c>
      <c r="AA171" s="12">
        <f t="shared" si="183"/>
        <v>22.73042273042273</v>
      </c>
      <c r="AB171" s="12">
        <f t="shared" si="184"/>
        <v>17.522849038764576</v>
      </c>
      <c r="AC171" s="12">
        <f t="shared" si="185"/>
        <v>20.003300874731806</v>
      </c>
      <c r="AD171" s="17">
        <v>2555</v>
      </c>
      <c r="AE171" s="17">
        <v>2656</v>
      </c>
      <c r="AF171" s="17">
        <v>5211</v>
      </c>
      <c r="AG171" s="17">
        <v>468</v>
      </c>
      <c r="AH171" s="17">
        <v>527</v>
      </c>
      <c r="AI171" s="17">
        <v>995</v>
      </c>
      <c r="AJ171" s="17">
        <v>29</v>
      </c>
      <c r="AK171" s="17">
        <v>54</v>
      </c>
      <c r="AL171" s="17">
        <v>83</v>
      </c>
      <c r="AM171" s="17">
        <v>1440</v>
      </c>
      <c r="AN171" s="17">
        <v>1560</v>
      </c>
      <c r="AO171" s="17">
        <v>3000</v>
      </c>
      <c r="AP171" s="17">
        <v>618</v>
      </c>
      <c r="AQ171" s="17">
        <v>515</v>
      </c>
      <c r="AR171" s="17">
        <v>1133</v>
      </c>
      <c r="AS171" s="12">
        <f t="shared" si="186"/>
        <v>18.317025440313113</v>
      </c>
      <c r="AT171" s="12">
        <f t="shared" si="187"/>
        <v>19.841867469879517</v>
      </c>
      <c r="AU171" s="12">
        <f t="shared" si="188"/>
        <v>19.094223757436193</v>
      </c>
      <c r="AV171" s="12">
        <f t="shared" si="189"/>
        <v>1.1350293542074363</v>
      </c>
      <c r="AW171" s="12">
        <f t="shared" si="190"/>
        <v>2.033132530120482</v>
      </c>
      <c r="AX171" s="12">
        <f t="shared" si="191"/>
        <v>1.5927844943388985</v>
      </c>
      <c r="AY171" s="12">
        <f t="shared" si="192"/>
        <v>56.360078277886494</v>
      </c>
      <c r="AZ171" s="12">
        <f t="shared" si="193"/>
        <v>58.734939759036145</v>
      </c>
      <c r="BA171" s="12">
        <f t="shared" si="194"/>
        <v>57.570523891767415</v>
      </c>
      <c r="BB171" s="12">
        <f t="shared" si="195"/>
        <v>24.187866927592953</v>
      </c>
      <c r="BC171" s="12">
        <f t="shared" si="196"/>
        <v>19.390060240963855</v>
      </c>
      <c r="BD171" s="12">
        <f t="shared" si="197"/>
        <v>21.74246785645749</v>
      </c>
      <c r="BE171" s="14"/>
    </row>
    <row r="172" spans="1:57" ht="27" customHeight="1">
      <c r="A172" s="20" t="s">
        <v>218</v>
      </c>
      <c r="B172" s="11" t="s">
        <v>219</v>
      </c>
      <c r="C172" s="17">
        <v>12579</v>
      </c>
      <c r="D172" s="17">
        <v>14857</v>
      </c>
      <c r="E172" s="17">
        <v>27436</v>
      </c>
      <c r="F172" s="17">
        <v>5474</v>
      </c>
      <c r="G172" s="17">
        <v>6879</v>
      </c>
      <c r="H172" s="17">
        <v>12353</v>
      </c>
      <c r="I172" s="17">
        <v>11</v>
      </c>
      <c r="J172" s="17">
        <v>13</v>
      </c>
      <c r="K172" s="17">
        <v>24</v>
      </c>
      <c r="L172" s="17">
        <v>6501</v>
      </c>
      <c r="M172" s="17">
        <v>7190</v>
      </c>
      <c r="N172" s="17">
        <v>13691</v>
      </c>
      <c r="O172" s="17">
        <v>593</v>
      </c>
      <c r="P172" s="17">
        <v>775</v>
      </c>
      <c r="Q172" s="17">
        <v>1368</v>
      </c>
      <c r="R172" s="12">
        <f t="shared" si="174"/>
        <v>43.516972732331666</v>
      </c>
      <c r="S172" s="12">
        <f t="shared" si="175"/>
        <v>46.30140674429562</v>
      </c>
      <c r="T172" s="12">
        <f t="shared" si="176"/>
        <v>45.02478495407494</v>
      </c>
      <c r="U172" s="12">
        <f t="shared" si="177"/>
        <v>0.08744733285634788</v>
      </c>
      <c r="V172" s="12">
        <f t="shared" si="178"/>
        <v>0.0875008413542438</v>
      </c>
      <c r="W172" s="12">
        <f t="shared" si="179"/>
        <v>0.0874763084997813</v>
      </c>
      <c r="X172" s="12">
        <f t="shared" si="180"/>
        <v>51.6813737181016</v>
      </c>
      <c r="Y172" s="12">
        <f t="shared" si="181"/>
        <v>48.39469610284714</v>
      </c>
      <c r="Z172" s="12">
        <f t="shared" si="182"/>
        <v>49.901589152937746</v>
      </c>
      <c r="AA172" s="12">
        <f t="shared" si="183"/>
        <v>4.714206216710391</v>
      </c>
      <c r="AB172" s="12">
        <f t="shared" si="184"/>
        <v>5.216396311502995</v>
      </c>
      <c r="AC172" s="12">
        <f t="shared" si="185"/>
        <v>4.986149584487535</v>
      </c>
      <c r="AD172" s="17">
        <v>9664</v>
      </c>
      <c r="AE172" s="17">
        <v>11404</v>
      </c>
      <c r="AF172" s="17">
        <v>21068</v>
      </c>
      <c r="AG172" s="17">
        <v>4165</v>
      </c>
      <c r="AH172" s="17">
        <v>5321</v>
      </c>
      <c r="AI172" s="17">
        <v>9486</v>
      </c>
      <c r="AJ172" s="17">
        <v>10</v>
      </c>
      <c r="AK172" s="17">
        <v>13</v>
      </c>
      <c r="AL172" s="17">
        <v>23</v>
      </c>
      <c r="AM172" s="17">
        <v>5044</v>
      </c>
      <c r="AN172" s="17">
        <v>5496</v>
      </c>
      <c r="AO172" s="17">
        <v>10540</v>
      </c>
      <c r="AP172" s="17">
        <v>445</v>
      </c>
      <c r="AQ172" s="17">
        <v>574</v>
      </c>
      <c r="AR172" s="17">
        <v>1019</v>
      </c>
      <c r="AS172" s="12">
        <f t="shared" si="186"/>
        <v>43.09809602649007</v>
      </c>
      <c r="AT172" s="12">
        <f t="shared" si="187"/>
        <v>46.65906699403718</v>
      </c>
      <c r="AU172" s="12">
        <f t="shared" si="188"/>
        <v>45.025631289158916</v>
      </c>
      <c r="AV172" s="12">
        <f t="shared" si="189"/>
        <v>0.10347682119205298</v>
      </c>
      <c r="AW172" s="12">
        <f t="shared" si="190"/>
        <v>0.11399508944230095</v>
      </c>
      <c r="AX172" s="12">
        <f t="shared" si="191"/>
        <v>0.1091703056768559</v>
      </c>
      <c r="AY172" s="12">
        <f t="shared" si="192"/>
        <v>52.193708609271525</v>
      </c>
      <c r="AZ172" s="12">
        <f t="shared" si="193"/>
        <v>48.19361627499123</v>
      </c>
      <c r="BA172" s="12">
        <f t="shared" si="194"/>
        <v>50.02847921017657</v>
      </c>
      <c r="BB172" s="12">
        <f t="shared" si="195"/>
        <v>4.604718543046358</v>
      </c>
      <c r="BC172" s="12">
        <f t="shared" si="196"/>
        <v>5.033321641529287</v>
      </c>
      <c r="BD172" s="12">
        <f t="shared" si="197"/>
        <v>4.836719194987659</v>
      </c>
      <c r="BE172" s="15"/>
    </row>
    <row r="173" spans="1:57" ht="27" customHeight="1">
      <c r="A173" s="20"/>
      <c r="B173" s="11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5"/>
    </row>
    <row r="174" spans="1:57" ht="27" customHeight="1">
      <c r="A174" s="20"/>
      <c r="B174" s="11" t="s">
        <v>28</v>
      </c>
      <c r="C174" s="17">
        <f aca="true" t="shared" si="198" ref="C174:Q174">SUM(C129:C173)</f>
        <v>316020</v>
      </c>
      <c r="D174" s="17">
        <f t="shared" si="198"/>
        <v>561450</v>
      </c>
      <c r="E174" s="17">
        <f t="shared" si="198"/>
        <v>877470</v>
      </c>
      <c r="F174" s="17">
        <f t="shared" si="198"/>
        <v>95575</v>
      </c>
      <c r="G174" s="17">
        <f t="shared" si="198"/>
        <v>170187</v>
      </c>
      <c r="H174" s="17">
        <f t="shared" si="198"/>
        <v>265762</v>
      </c>
      <c r="I174" s="17">
        <f t="shared" si="198"/>
        <v>2698</v>
      </c>
      <c r="J174" s="17">
        <f t="shared" si="198"/>
        <v>4332</v>
      </c>
      <c r="K174" s="17">
        <f t="shared" si="198"/>
        <v>7030</v>
      </c>
      <c r="L174" s="17">
        <f t="shared" si="198"/>
        <v>187128</v>
      </c>
      <c r="M174" s="17">
        <f t="shared" si="198"/>
        <v>340228</v>
      </c>
      <c r="N174" s="17">
        <f t="shared" si="198"/>
        <v>527356</v>
      </c>
      <c r="O174" s="17">
        <f t="shared" si="198"/>
        <v>30619</v>
      </c>
      <c r="P174" s="17">
        <f t="shared" si="198"/>
        <v>46703</v>
      </c>
      <c r="Q174" s="17">
        <f t="shared" si="198"/>
        <v>77322</v>
      </c>
      <c r="R174" s="12">
        <f t="shared" si="174"/>
        <v>30.24333902917537</v>
      </c>
      <c r="S174" s="12">
        <f t="shared" si="175"/>
        <v>30.31204915842907</v>
      </c>
      <c r="T174" s="12">
        <f t="shared" si="176"/>
        <v>30.28730326962745</v>
      </c>
      <c r="U174" s="12">
        <f t="shared" si="177"/>
        <v>0.853743433959876</v>
      </c>
      <c r="V174" s="12">
        <f t="shared" si="178"/>
        <v>0.7715736040609137</v>
      </c>
      <c r="W174" s="12">
        <f t="shared" si="179"/>
        <v>0.8011669914640956</v>
      </c>
      <c r="X174" s="12">
        <f t="shared" si="180"/>
        <v>59.213973799126634</v>
      </c>
      <c r="Y174" s="12">
        <f t="shared" si="181"/>
        <v>60.59809422032238</v>
      </c>
      <c r="Z174" s="12">
        <f t="shared" si="182"/>
        <v>60.09960454488473</v>
      </c>
      <c r="AA174" s="12">
        <f t="shared" si="183"/>
        <v>9.688943737738118</v>
      </c>
      <c r="AB174" s="12">
        <f t="shared" si="184"/>
        <v>8.318283017187639</v>
      </c>
      <c r="AC174" s="12">
        <f t="shared" si="185"/>
        <v>8.811925194023727</v>
      </c>
      <c r="AD174" s="17">
        <f aca="true" t="shared" si="199" ref="AD174:AR174">SUM(AD129:AD173)</f>
        <v>260107</v>
      </c>
      <c r="AE174" s="17">
        <f t="shared" si="199"/>
        <v>454233</v>
      </c>
      <c r="AF174" s="17">
        <f t="shared" si="199"/>
        <v>714340</v>
      </c>
      <c r="AG174" s="17">
        <f t="shared" si="199"/>
        <v>76902</v>
      </c>
      <c r="AH174" s="17">
        <f t="shared" si="199"/>
        <v>133531</v>
      </c>
      <c r="AI174" s="17">
        <f t="shared" si="199"/>
        <v>210433</v>
      </c>
      <c r="AJ174" s="17">
        <f t="shared" si="199"/>
        <v>1981</v>
      </c>
      <c r="AK174" s="17">
        <f t="shared" si="199"/>
        <v>3413</v>
      </c>
      <c r="AL174" s="17">
        <f t="shared" si="199"/>
        <v>5394</v>
      </c>
      <c r="AM174" s="17">
        <f t="shared" si="199"/>
        <v>155377</v>
      </c>
      <c r="AN174" s="17">
        <f t="shared" si="199"/>
        <v>278301</v>
      </c>
      <c r="AO174" s="17">
        <f t="shared" si="199"/>
        <v>433678</v>
      </c>
      <c r="AP174" s="17">
        <f t="shared" si="199"/>
        <v>25847</v>
      </c>
      <c r="AQ174" s="17">
        <f t="shared" si="199"/>
        <v>38988</v>
      </c>
      <c r="AR174" s="17">
        <f t="shared" si="199"/>
        <v>64835</v>
      </c>
      <c r="AS174" s="12">
        <f t="shared" si="186"/>
        <v>29.56552495703691</v>
      </c>
      <c r="AT174" s="12">
        <f t="shared" si="187"/>
        <v>29.39702751671499</v>
      </c>
      <c r="AU174" s="12">
        <f t="shared" si="188"/>
        <v>29.45838116303161</v>
      </c>
      <c r="AV174" s="12">
        <f t="shared" si="189"/>
        <v>0.7616096452613732</v>
      </c>
      <c r="AW174" s="12">
        <f t="shared" si="190"/>
        <v>0.7513764962034902</v>
      </c>
      <c r="AX174" s="12">
        <f t="shared" si="191"/>
        <v>0.7551026122014727</v>
      </c>
      <c r="AY174" s="12">
        <f t="shared" si="192"/>
        <v>59.735801035727604</v>
      </c>
      <c r="AZ174" s="12">
        <f t="shared" si="193"/>
        <v>61.26833585406609</v>
      </c>
      <c r="BA174" s="12">
        <f t="shared" si="194"/>
        <v>60.71030601674273</v>
      </c>
      <c r="BB174" s="12">
        <f t="shared" si="195"/>
        <v>9.93706436197411</v>
      </c>
      <c r="BC174" s="12">
        <f t="shared" si="196"/>
        <v>8.583260133015434</v>
      </c>
      <c r="BD174" s="12">
        <f t="shared" si="197"/>
        <v>9.076210208024191</v>
      </c>
      <c r="BE174" s="16"/>
    </row>
    <row r="175" spans="1:57" ht="27" customHeight="1">
      <c r="A175" s="20"/>
      <c r="B175" s="11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6"/>
    </row>
    <row r="176" spans="1:57" ht="27" customHeight="1">
      <c r="A176" s="36"/>
      <c r="B176" s="19" t="s">
        <v>129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27" customHeight="1">
      <c r="A177" s="20"/>
      <c r="B177" s="11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27" customHeight="1">
      <c r="A178" s="20" t="s">
        <v>1</v>
      </c>
      <c r="B178" s="11" t="s">
        <v>130</v>
      </c>
      <c r="C178" s="17">
        <v>41223</v>
      </c>
      <c r="D178" s="17">
        <v>56634</v>
      </c>
      <c r="E178" s="17">
        <v>97857</v>
      </c>
      <c r="F178" s="17">
        <v>21297</v>
      </c>
      <c r="G178" s="17">
        <v>29027</v>
      </c>
      <c r="H178" s="17">
        <v>50324</v>
      </c>
      <c r="I178" s="17">
        <v>6830</v>
      </c>
      <c r="J178" s="17">
        <v>9247</v>
      </c>
      <c r="K178" s="17">
        <v>16077</v>
      </c>
      <c r="L178" s="17">
        <v>10792</v>
      </c>
      <c r="M178" s="17">
        <v>15085</v>
      </c>
      <c r="N178" s="17">
        <v>25877</v>
      </c>
      <c r="O178" s="17">
        <v>2304</v>
      </c>
      <c r="P178" s="17">
        <v>3275</v>
      </c>
      <c r="Q178" s="17">
        <v>5579</v>
      </c>
      <c r="R178" s="38">
        <f aca="true" t="shared" si="200" ref="R178:T207">SUM(F178*100/C178)</f>
        <v>51.662906629794044</v>
      </c>
      <c r="S178" s="38">
        <f t="shared" si="200"/>
        <v>51.25366387682311</v>
      </c>
      <c r="T178" s="38">
        <f t="shared" si="200"/>
        <v>51.42606047600069</v>
      </c>
      <c r="U178" s="38">
        <f aca="true" t="shared" si="201" ref="U178:W207">SUM(I178*100/C178)</f>
        <v>16.568420541930475</v>
      </c>
      <c r="V178" s="38">
        <f t="shared" si="201"/>
        <v>16.327647702793374</v>
      </c>
      <c r="W178" s="38">
        <f t="shared" si="201"/>
        <v>16.42907507894172</v>
      </c>
      <c r="X178" s="38">
        <f aca="true" t="shared" si="202" ref="X178:Z207">SUM(L178*100/C178)</f>
        <v>26.179559954394392</v>
      </c>
      <c r="Y178" s="38">
        <f t="shared" si="202"/>
        <v>26.63594307306565</v>
      </c>
      <c r="Z178" s="38">
        <f t="shared" si="202"/>
        <v>26.443688238960934</v>
      </c>
      <c r="AA178" s="38">
        <f>SUM(O178/C178*100)</f>
        <v>5.589112873881086</v>
      </c>
      <c r="AB178" s="38">
        <f>SUM(P178/D178*100)</f>
        <v>5.782745347317865</v>
      </c>
      <c r="AC178" s="38">
        <f>SUM(Q178/E178*100)</f>
        <v>5.701176206096651</v>
      </c>
      <c r="AD178" s="17">
        <v>29744</v>
      </c>
      <c r="AE178" s="17">
        <v>41495</v>
      </c>
      <c r="AF178" s="17">
        <v>71239</v>
      </c>
      <c r="AG178" s="17">
        <v>16353</v>
      </c>
      <c r="AH178" s="17">
        <v>22606</v>
      </c>
      <c r="AI178" s="17">
        <v>38959</v>
      </c>
      <c r="AJ178" s="17">
        <v>4093</v>
      </c>
      <c r="AK178" s="17">
        <v>5620</v>
      </c>
      <c r="AL178" s="17">
        <v>9713</v>
      </c>
      <c r="AM178" s="17">
        <v>7436</v>
      </c>
      <c r="AN178" s="17">
        <v>10385</v>
      </c>
      <c r="AO178" s="17">
        <v>17821</v>
      </c>
      <c r="AP178" s="17">
        <v>1862</v>
      </c>
      <c r="AQ178" s="17">
        <v>2884</v>
      </c>
      <c r="AR178" s="17">
        <v>4746</v>
      </c>
      <c r="AS178" s="38">
        <f aca="true" t="shared" si="203" ref="AS178:AU207">SUM(AG178*100/AD178)</f>
        <v>54.97915545992469</v>
      </c>
      <c r="AT178" s="38">
        <f t="shared" si="203"/>
        <v>54.478852873840225</v>
      </c>
      <c r="AU178" s="38">
        <f t="shared" si="203"/>
        <v>54.68774126531815</v>
      </c>
      <c r="AV178" s="38">
        <f aca="true" t="shared" si="204" ref="AV178:AX207">SUM(AJ178*100/AD178)</f>
        <v>13.760758472296933</v>
      </c>
      <c r="AW178" s="38">
        <f t="shared" si="204"/>
        <v>13.543800457886492</v>
      </c>
      <c r="AX178" s="38">
        <f t="shared" si="204"/>
        <v>13.63438565954042</v>
      </c>
      <c r="AY178" s="38">
        <f aca="true" t="shared" si="205" ref="AY178:BA207">SUM(AM178*100/AD178)</f>
        <v>25</v>
      </c>
      <c r="AZ178" s="38">
        <f t="shared" si="205"/>
        <v>25.027111700204845</v>
      </c>
      <c r="BA178" s="38">
        <f t="shared" si="205"/>
        <v>25.015791911733743</v>
      </c>
      <c r="BB178" s="38">
        <f>SUM(AP178/AD178*100)</f>
        <v>6.260086067778375</v>
      </c>
      <c r="BC178" s="38">
        <f>SUM(AQ178/AE178*100)</f>
        <v>6.950234968068441</v>
      </c>
      <c r="BD178" s="38">
        <f>SUM(AR178/AF178*100)</f>
        <v>6.6620811634076835</v>
      </c>
      <c r="BE178" s="38"/>
    </row>
    <row r="179" spans="1:57" ht="27" customHeight="1">
      <c r="A179" s="20" t="s">
        <v>2</v>
      </c>
      <c r="B179" s="11" t="s">
        <v>131</v>
      </c>
      <c r="C179" s="17">
        <v>41267</v>
      </c>
      <c r="D179" s="17">
        <v>93906</v>
      </c>
      <c r="E179" s="17">
        <v>135173</v>
      </c>
      <c r="F179" s="17">
        <v>19187</v>
      </c>
      <c r="G179" s="17">
        <v>45683</v>
      </c>
      <c r="H179" s="17">
        <v>64870</v>
      </c>
      <c r="I179" s="17">
        <v>3777</v>
      </c>
      <c r="J179" s="17">
        <v>8688</v>
      </c>
      <c r="K179" s="17">
        <v>12465</v>
      </c>
      <c r="L179" s="17">
        <v>4288</v>
      </c>
      <c r="M179" s="17">
        <v>11394</v>
      </c>
      <c r="N179" s="17">
        <v>15682</v>
      </c>
      <c r="O179" s="17">
        <v>14015</v>
      </c>
      <c r="P179" s="17">
        <v>28141</v>
      </c>
      <c r="Q179" s="17">
        <v>42156</v>
      </c>
      <c r="R179" s="38">
        <f t="shared" si="200"/>
        <v>46.49477790970994</v>
      </c>
      <c r="S179" s="38">
        <f t="shared" si="200"/>
        <v>48.647583753966735</v>
      </c>
      <c r="T179" s="38">
        <f t="shared" si="200"/>
        <v>47.99035310306052</v>
      </c>
      <c r="U179" s="38">
        <f t="shared" si="201"/>
        <v>9.152591659194998</v>
      </c>
      <c r="V179" s="38">
        <f t="shared" si="201"/>
        <v>9.251804996485848</v>
      </c>
      <c r="W179" s="38">
        <f t="shared" si="201"/>
        <v>9.221516131180044</v>
      </c>
      <c r="X179" s="38">
        <f t="shared" si="202"/>
        <v>10.390869217534592</v>
      </c>
      <c r="Y179" s="38">
        <f t="shared" si="202"/>
        <v>12.13341000575043</v>
      </c>
      <c r="Z179" s="38">
        <f t="shared" si="202"/>
        <v>11.60142927951588</v>
      </c>
      <c r="AA179" s="38">
        <f>SUM(O179/C179*100)</f>
        <v>33.96176121356047</v>
      </c>
      <c r="AB179" s="38">
        <f>SUM(P179/D179*100)</f>
        <v>29.967201243796985</v>
      </c>
      <c r="AC179" s="38">
        <f>SUM(Q179/E179*100)</f>
        <v>31.186701486243557</v>
      </c>
      <c r="AD179" s="17">
        <v>26473</v>
      </c>
      <c r="AE179" s="17">
        <v>59614</v>
      </c>
      <c r="AF179" s="17">
        <v>86087</v>
      </c>
      <c r="AG179" s="17">
        <v>12228</v>
      </c>
      <c r="AH179" s="17">
        <v>28227</v>
      </c>
      <c r="AI179" s="17">
        <v>40455</v>
      </c>
      <c r="AJ179" s="17">
        <v>2707</v>
      </c>
      <c r="AK179" s="17">
        <v>5763</v>
      </c>
      <c r="AL179" s="17">
        <v>8470</v>
      </c>
      <c r="AM179" s="17">
        <v>2915</v>
      </c>
      <c r="AN179" s="17">
        <v>7413</v>
      </c>
      <c r="AO179" s="17">
        <v>10328</v>
      </c>
      <c r="AP179" s="17">
        <v>8623</v>
      </c>
      <c r="AQ179" s="17">
        <v>18211</v>
      </c>
      <c r="AR179" s="17">
        <v>26834</v>
      </c>
      <c r="AS179" s="38">
        <f t="shared" si="203"/>
        <v>46.19045820269709</v>
      </c>
      <c r="AT179" s="38">
        <f t="shared" si="203"/>
        <v>47.34961586204583</v>
      </c>
      <c r="AU179" s="38">
        <f t="shared" si="203"/>
        <v>46.99315808426359</v>
      </c>
      <c r="AV179" s="38">
        <f t="shared" si="204"/>
        <v>10.225512786612775</v>
      </c>
      <c r="AW179" s="38">
        <f t="shared" si="204"/>
        <v>9.667192270272084</v>
      </c>
      <c r="AX179" s="38">
        <f t="shared" si="204"/>
        <v>9.838883919755595</v>
      </c>
      <c r="AY179" s="38">
        <f t="shared" si="205"/>
        <v>11.011218977826465</v>
      </c>
      <c r="AZ179" s="38">
        <f t="shared" si="205"/>
        <v>12.434998490287516</v>
      </c>
      <c r="BA179" s="38">
        <f t="shared" si="205"/>
        <v>11.997165657997142</v>
      </c>
      <c r="BB179" s="38">
        <f>SUM(AP179/AD179*100)</f>
        <v>32.57281003286367</v>
      </c>
      <c r="BC179" s="38">
        <f>SUM(AQ179/AE179*100)</f>
        <v>30.548193377394572</v>
      </c>
      <c r="BD179" s="38">
        <f>SUM(AR179/AF179*100)</f>
        <v>31.170792337983666</v>
      </c>
      <c r="BE179" s="38"/>
    </row>
    <row r="180" spans="1:57" ht="27" customHeight="1">
      <c r="A180" s="20" t="s">
        <v>3</v>
      </c>
      <c r="B180" s="11" t="s">
        <v>132</v>
      </c>
      <c r="C180" s="17">
        <v>70</v>
      </c>
      <c r="D180" s="17">
        <v>33</v>
      </c>
      <c r="E180" s="17">
        <v>103</v>
      </c>
      <c r="F180" s="17">
        <v>15</v>
      </c>
      <c r="G180" s="17">
        <v>10</v>
      </c>
      <c r="H180" s="17">
        <v>25</v>
      </c>
      <c r="I180" s="18" t="s">
        <v>6</v>
      </c>
      <c r="J180" s="18" t="s">
        <v>6</v>
      </c>
      <c r="K180" s="18" t="s">
        <v>6</v>
      </c>
      <c r="L180" s="17">
        <v>55</v>
      </c>
      <c r="M180" s="17">
        <v>23</v>
      </c>
      <c r="N180" s="17">
        <v>78</v>
      </c>
      <c r="O180" s="18" t="s">
        <v>6</v>
      </c>
      <c r="P180" s="18" t="s">
        <v>6</v>
      </c>
      <c r="Q180" s="18" t="s">
        <v>6</v>
      </c>
      <c r="R180" s="38">
        <f t="shared" si="200"/>
        <v>21.428571428571427</v>
      </c>
      <c r="S180" s="38">
        <f t="shared" si="200"/>
        <v>30.303030303030305</v>
      </c>
      <c r="T180" s="38">
        <f t="shared" si="200"/>
        <v>24.271844660194176</v>
      </c>
      <c r="U180" s="38"/>
      <c r="V180" s="38"/>
      <c r="W180" s="38"/>
      <c r="X180" s="38">
        <f t="shared" si="202"/>
        <v>78.57142857142857</v>
      </c>
      <c r="Y180" s="38">
        <f t="shared" si="202"/>
        <v>69.6969696969697</v>
      </c>
      <c r="Z180" s="38">
        <f t="shared" si="202"/>
        <v>75.72815533980582</v>
      </c>
      <c r="AA180" s="38"/>
      <c r="AB180" s="38"/>
      <c r="AC180" s="38"/>
      <c r="AD180" s="17">
        <v>51</v>
      </c>
      <c r="AE180" s="17">
        <v>31</v>
      </c>
      <c r="AF180" s="17">
        <v>82</v>
      </c>
      <c r="AG180" s="17">
        <v>9</v>
      </c>
      <c r="AH180" s="17">
        <v>10</v>
      </c>
      <c r="AI180" s="17">
        <v>19</v>
      </c>
      <c r="AJ180" s="18" t="s">
        <v>6</v>
      </c>
      <c r="AK180" s="18" t="s">
        <v>6</v>
      </c>
      <c r="AL180" s="18" t="s">
        <v>6</v>
      </c>
      <c r="AM180" s="17">
        <v>42</v>
      </c>
      <c r="AN180" s="17">
        <v>21</v>
      </c>
      <c r="AO180" s="17">
        <v>63</v>
      </c>
      <c r="AP180" s="18" t="s">
        <v>6</v>
      </c>
      <c r="AQ180" s="18" t="s">
        <v>6</v>
      </c>
      <c r="AR180" s="18" t="s">
        <v>6</v>
      </c>
      <c r="AS180" s="38">
        <f t="shared" si="203"/>
        <v>17.647058823529413</v>
      </c>
      <c r="AT180" s="38">
        <f t="shared" si="203"/>
        <v>32.25806451612903</v>
      </c>
      <c r="AU180" s="38">
        <f t="shared" si="203"/>
        <v>23.170731707317074</v>
      </c>
      <c r="AV180" s="38"/>
      <c r="AW180" s="38"/>
      <c r="AX180" s="38"/>
      <c r="AY180" s="38">
        <f t="shared" si="205"/>
        <v>82.3529411764706</v>
      </c>
      <c r="AZ180" s="38">
        <f t="shared" si="205"/>
        <v>67.74193548387096</v>
      </c>
      <c r="BA180" s="38">
        <f t="shared" si="205"/>
        <v>76.82926829268293</v>
      </c>
      <c r="BB180" s="38"/>
      <c r="BC180" s="38"/>
      <c r="BD180" s="38"/>
      <c r="BE180" s="38"/>
    </row>
    <row r="181" spans="1:57" ht="27" customHeight="1">
      <c r="A181" s="20" t="s">
        <v>4</v>
      </c>
      <c r="B181" s="11" t="s">
        <v>133</v>
      </c>
      <c r="C181" s="17">
        <v>2</v>
      </c>
      <c r="D181" s="17">
        <v>1</v>
      </c>
      <c r="E181" s="17">
        <v>3</v>
      </c>
      <c r="F181" s="17">
        <v>1</v>
      </c>
      <c r="G181" s="18" t="s">
        <v>6</v>
      </c>
      <c r="H181" s="17">
        <v>1</v>
      </c>
      <c r="I181" s="18" t="s">
        <v>6</v>
      </c>
      <c r="J181" s="18" t="s">
        <v>6</v>
      </c>
      <c r="K181" s="18" t="s">
        <v>6</v>
      </c>
      <c r="L181" s="18" t="s">
        <v>6</v>
      </c>
      <c r="M181" s="17">
        <v>1</v>
      </c>
      <c r="N181" s="17">
        <v>1</v>
      </c>
      <c r="O181" s="17">
        <v>1</v>
      </c>
      <c r="P181" s="18" t="s">
        <v>6</v>
      </c>
      <c r="Q181" s="17">
        <v>1</v>
      </c>
      <c r="R181" s="38">
        <f t="shared" si="200"/>
        <v>50</v>
      </c>
      <c r="S181" s="38"/>
      <c r="T181" s="38">
        <f t="shared" si="200"/>
        <v>33.333333333333336</v>
      </c>
      <c r="U181" s="38"/>
      <c r="V181" s="38"/>
      <c r="W181" s="38"/>
      <c r="X181" s="38"/>
      <c r="Y181" s="38">
        <f t="shared" si="202"/>
        <v>100</v>
      </c>
      <c r="Z181" s="38">
        <f t="shared" si="202"/>
        <v>33.333333333333336</v>
      </c>
      <c r="AA181" s="38">
        <f>SUM(O181/C181*100)</f>
        <v>50</v>
      </c>
      <c r="AB181" s="38"/>
      <c r="AC181" s="38">
        <f>SUM(Q181/E181*100)</f>
        <v>33.33333333333333</v>
      </c>
      <c r="AD181" s="17">
        <v>2</v>
      </c>
      <c r="AE181" s="17">
        <v>1</v>
      </c>
      <c r="AF181" s="17">
        <v>3</v>
      </c>
      <c r="AG181" s="17">
        <v>1</v>
      </c>
      <c r="AH181" s="18" t="s">
        <v>6</v>
      </c>
      <c r="AI181" s="17">
        <v>1</v>
      </c>
      <c r="AJ181" s="18" t="s">
        <v>6</v>
      </c>
      <c r="AK181" s="18" t="s">
        <v>6</v>
      </c>
      <c r="AL181" s="18" t="s">
        <v>6</v>
      </c>
      <c r="AM181" s="18" t="s">
        <v>6</v>
      </c>
      <c r="AN181" s="17">
        <v>1</v>
      </c>
      <c r="AO181" s="17">
        <v>1</v>
      </c>
      <c r="AP181" s="17">
        <v>1</v>
      </c>
      <c r="AQ181" s="18" t="s">
        <v>6</v>
      </c>
      <c r="AR181" s="17">
        <v>1</v>
      </c>
      <c r="AS181" s="38">
        <f t="shared" si="203"/>
        <v>50</v>
      </c>
      <c r="AT181" s="38"/>
      <c r="AU181" s="38">
        <f t="shared" si="203"/>
        <v>33.333333333333336</v>
      </c>
      <c r="AV181" s="38"/>
      <c r="AW181" s="38"/>
      <c r="AX181" s="38"/>
      <c r="AY181" s="38"/>
      <c r="AZ181" s="38">
        <f t="shared" si="205"/>
        <v>100</v>
      </c>
      <c r="BA181" s="38">
        <f t="shared" si="205"/>
        <v>33.333333333333336</v>
      </c>
      <c r="BB181" s="38">
        <f>SUM(AP181/AD181*100)</f>
        <v>50</v>
      </c>
      <c r="BC181" s="38"/>
      <c r="BD181" s="38">
        <f>SUM(AR181/AF181*100)</f>
        <v>33.33333333333333</v>
      </c>
      <c r="BE181" s="38"/>
    </row>
    <row r="182" spans="1:57" ht="27" customHeight="1">
      <c r="A182" s="20" t="s">
        <v>5</v>
      </c>
      <c r="B182" s="11" t="s">
        <v>134</v>
      </c>
      <c r="C182" s="17">
        <v>26419</v>
      </c>
      <c r="D182" s="17">
        <v>55657</v>
      </c>
      <c r="E182" s="17">
        <v>82076</v>
      </c>
      <c r="F182" s="17">
        <v>16539</v>
      </c>
      <c r="G182" s="17">
        <v>34750</v>
      </c>
      <c r="H182" s="17">
        <v>51289</v>
      </c>
      <c r="I182" s="17">
        <v>226</v>
      </c>
      <c r="J182" s="17">
        <v>434</v>
      </c>
      <c r="K182" s="17">
        <v>660</v>
      </c>
      <c r="L182" s="17">
        <v>4113</v>
      </c>
      <c r="M182" s="17">
        <v>9233</v>
      </c>
      <c r="N182" s="17">
        <v>13346</v>
      </c>
      <c r="O182" s="17">
        <v>5541</v>
      </c>
      <c r="P182" s="17">
        <v>11240</v>
      </c>
      <c r="Q182" s="17">
        <v>16781</v>
      </c>
      <c r="R182" s="38">
        <f t="shared" si="200"/>
        <v>62.602672319164235</v>
      </c>
      <c r="S182" s="38">
        <f t="shared" si="200"/>
        <v>62.435991878829256</v>
      </c>
      <c r="T182" s="38">
        <f t="shared" si="200"/>
        <v>62.48964374482187</v>
      </c>
      <c r="U182" s="38">
        <f t="shared" si="201"/>
        <v>0.8554449449260002</v>
      </c>
      <c r="V182" s="38">
        <f t="shared" si="201"/>
        <v>0.7797761287888316</v>
      </c>
      <c r="W182" s="38">
        <f t="shared" si="201"/>
        <v>0.804132755007554</v>
      </c>
      <c r="X182" s="38">
        <f t="shared" si="202"/>
        <v>15.56834096672849</v>
      </c>
      <c r="Y182" s="38">
        <f t="shared" si="202"/>
        <v>16.589108288265628</v>
      </c>
      <c r="Z182" s="38">
        <f t="shared" si="202"/>
        <v>16.26053901262245</v>
      </c>
      <c r="AA182" s="38">
        <f>SUM(O182/C182*100)</f>
        <v>20.97354176918127</v>
      </c>
      <c r="AB182" s="38">
        <f>SUM(P182/D182*100)</f>
        <v>20.195123704116284</v>
      </c>
      <c r="AC182" s="38">
        <f>SUM(Q182/E182*100)</f>
        <v>20.445684487548128</v>
      </c>
      <c r="AD182" s="17">
        <v>18014</v>
      </c>
      <c r="AE182" s="17">
        <v>37332</v>
      </c>
      <c r="AF182" s="17">
        <v>55346</v>
      </c>
      <c r="AG182" s="17">
        <v>11393</v>
      </c>
      <c r="AH182" s="17">
        <v>23575</v>
      </c>
      <c r="AI182" s="17">
        <v>34968</v>
      </c>
      <c r="AJ182" s="17">
        <v>152</v>
      </c>
      <c r="AK182" s="17">
        <v>249</v>
      </c>
      <c r="AL182" s="17">
        <v>401</v>
      </c>
      <c r="AM182" s="17">
        <v>2634</v>
      </c>
      <c r="AN182" s="17">
        <v>5970</v>
      </c>
      <c r="AO182" s="17">
        <v>8604</v>
      </c>
      <c r="AP182" s="17">
        <v>3835</v>
      </c>
      <c r="AQ182" s="17">
        <v>7538</v>
      </c>
      <c r="AR182" s="17">
        <v>11373</v>
      </c>
      <c r="AS182" s="38">
        <f t="shared" si="203"/>
        <v>63.24525369157322</v>
      </c>
      <c r="AT182" s="38">
        <f t="shared" si="203"/>
        <v>63.14957677059895</v>
      </c>
      <c r="AU182" s="38">
        <f t="shared" si="203"/>
        <v>63.18071766704008</v>
      </c>
      <c r="AV182" s="38">
        <f t="shared" si="204"/>
        <v>0.8437881647607417</v>
      </c>
      <c r="AW182" s="38">
        <f t="shared" si="204"/>
        <v>0.666988106718097</v>
      </c>
      <c r="AX182" s="38">
        <f t="shared" si="204"/>
        <v>0.7245329382430528</v>
      </c>
      <c r="AY182" s="38">
        <f t="shared" si="205"/>
        <v>14.621960697235483</v>
      </c>
      <c r="AZ182" s="38">
        <f t="shared" si="205"/>
        <v>15.991642558662809</v>
      </c>
      <c r="BA182" s="38">
        <f t="shared" si="205"/>
        <v>15.545838904347198</v>
      </c>
      <c r="BB182" s="38">
        <f>SUM(AP182/AD182*100)</f>
        <v>21.288997446430553</v>
      </c>
      <c r="BC182" s="38">
        <f>SUM(AQ182/AE182*100)</f>
        <v>20.191792564020144</v>
      </c>
      <c r="BD182" s="38">
        <f>SUM(AR182/AF182*100)</f>
        <v>20.548910490369675</v>
      </c>
      <c r="BE182" s="38"/>
    </row>
    <row r="183" spans="1:57" ht="27" customHeight="1">
      <c r="A183" s="20" t="s">
        <v>7</v>
      </c>
      <c r="B183" s="11" t="s">
        <v>135</v>
      </c>
      <c r="C183" s="17">
        <v>29939</v>
      </c>
      <c r="D183" s="17">
        <v>52481</v>
      </c>
      <c r="E183" s="17">
        <v>82420</v>
      </c>
      <c r="F183" s="17">
        <v>9969</v>
      </c>
      <c r="G183" s="17">
        <v>17463</v>
      </c>
      <c r="H183" s="17">
        <v>27432</v>
      </c>
      <c r="I183" s="17">
        <v>4863</v>
      </c>
      <c r="J183" s="17">
        <v>7518</v>
      </c>
      <c r="K183" s="17">
        <v>12381</v>
      </c>
      <c r="L183" s="17">
        <v>6090</v>
      </c>
      <c r="M183" s="17">
        <v>11716</v>
      </c>
      <c r="N183" s="17">
        <v>17806</v>
      </c>
      <c r="O183" s="17">
        <v>9017</v>
      </c>
      <c r="P183" s="17">
        <v>15784</v>
      </c>
      <c r="Q183" s="17">
        <v>24801</v>
      </c>
      <c r="R183" s="38">
        <f t="shared" si="200"/>
        <v>33.2977053341795</v>
      </c>
      <c r="S183" s="38">
        <f t="shared" si="200"/>
        <v>33.27489948743355</v>
      </c>
      <c r="T183" s="38">
        <f t="shared" si="200"/>
        <v>33.28318369327833</v>
      </c>
      <c r="U183" s="38">
        <f t="shared" si="201"/>
        <v>16.243027489228098</v>
      </c>
      <c r="V183" s="38">
        <f t="shared" si="201"/>
        <v>14.32518435243231</v>
      </c>
      <c r="W183" s="38">
        <f t="shared" si="201"/>
        <v>15.021839359378792</v>
      </c>
      <c r="X183" s="38">
        <f t="shared" si="202"/>
        <v>20.34136076689268</v>
      </c>
      <c r="Y183" s="38">
        <f t="shared" si="202"/>
        <v>22.324269735713877</v>
      </c>
      <c r="Z183" s="38">
        <f t="shared" si="202"/>
        <v>21.603979616597915</v>
      </c>
      <c r="AA183" s="38">
        <f>SUM(O183/C183*100)</f>
        <v>30.117906409699724</v>
      </c>
      <c r="AB183" s="38">
        <f>SUM(P183/D183*100)</f>
        <v>30.075646424420267</v>
      </c>
      <c r="AC183" s="38">
        <f>SUM(Q183/E183*100)</f>
        <v>30.09099733074497</v>
      </c>
      <c r="AD183" s="17">
        <v>26715</v>
      </c>
      <c r="AE183" s="17">
        <v>47452</v>
      </c>
      <c r="AF183" s="17">
        <v>74167</v>
      </c>
      <c r="AG183" s="17">
        <v>8878</v>
      </c>
      <c r="AH183" s="17">
        <v>15779</v>
      </c>
      <c r="AI183" s="17">
        <v>24657</v>
      </c>
      <c r="AJ183" s="17">
        <v>4408</v>
      </c>
      <c r="AK183" s="17">
        <v>6750</v>
      </c>
      <c r="AL183" s="17">
        <v>11158</v>
      </c>
      <c r="AM183" s="17">
        <v>5304</v>
      </c>
      <c r="AN183" s="17">
        <v>10419</v>
      </c>
      <c r="AO183" s="17">
        <v>15723</v>
      </c>
      <c r="AP183" s="17">
        <v>8125</v>
      </c>
      <c r="AQ183" s="17">
        <v>14504</v>
      </c>
      <c r="AR183" s="17">
        <v>22629</v>
      </c>
      <c r="AS183" s="38">
        <f t="shared" si="203"/>
        <v>33.23226651693805</v>
      </c>
      <c r="AT183" s="38">
        <f t="shared" si="203"/>
        <v>33.25254994520779</v>
      </c>
      <c r="AU183" s="38">
        <f t="shared" si="203"/>
        <v>33.24524384160071</v>
      </c>
      <c r="AV183" s="38">
        <f t="shared" si="204"/>
        <v>16.500093580385553</v>
      </c>
      <c r="AW183" s="38">
        <f t="shared" si="204"/>
        <v>14.224900952541516</v>
      </c>
      <c r="AX183" s="38">
        <f t="shared" si="204"/>
        <v>15.044426766621273</v>
      </c>
      <c r="AY183" s="38">
        <f t="shared" si="205"/>
        <v>19.854014598540147</v>
      </c>
      <c r="AZ183" s="38">
        <f t="shared" si="205"/>
        <v>21.95692489252297</v>
      </c>
      <c r="BA183" s="38">
        <f t="shared" si="205"/>
        <v>21.199455283347042</v>
      </c>
      <c r="BB183" s="38">
        <f>SUM(AP183/AD183*100)</f>
        <v>30.413625304136254</v>
      </c>
      <c r="BC183" s="38">
        <f>SUM(AQ183/AE183*100)</f>
        <v>30.565624209727726</v>
      </c>
      <c r="BD183" s="38">
        <f>SUM(AR183/AF183*100)</f>
        <v>30.510874108430976</v>
      </c>
      <c r="BE183" s="38"/>
    </row>
    <row r="184" spans="1:57" ht="27" customHeight="1">
      <c r="A184" s="20" t="s">
        <v>8</v>
      </c>
      <c r="B184" s="11" t="s">
        <v>136</v>
      </c>
      <c r="C184" s="17">
        <v>29</v>
      </c>
      <c r="D184" s="17">
        <v>44</v>
      </c>
      <c r="E184" s="17">
        <v>73</v>
      </c>
      <c r="F184" s="17">
        <v>9</v>
      </c>
      <c r="G184" s="17">
        <v>21</v>
      </c>
      <c r="H184" s="17">
        <v>30</v>
      </c>
      <c r="I184" s="18" t="s">
        <v>6</v>
      </c>
      <c r="J184" s="18" t="s">
        <v>6</v>
      </c>
      <c r="K184" s="18" t="s">
        <v>6</v>
      </c>
      <c r="L184" s="17">
        <v>20</v>
      </c>
      <c r="M184" s="17">
        <v>23</v>
      </c>
      <c r="N184" s="17">
        <v>43</v>
      </c>
      <c r="O184" s="18" t="s">
        <v>6</v>
      </c>
      <c r="P184" s="18" t="s">
        <v>6</v>
      </c>
      <c r="Q184" s="18" t="s">
        <v>6</v>
      </c>
      <c r="R184" s="38">
        <f t="shared" si="200"/>
        <v>31.03448275862069</v>
      </c>
      <c r="S184" s="38">
        <f t="shared" si="200"/>
        <v>47.72727272727273</v>
      </c>
      <c r="T184" s="38">
        <f t="shared" si="200"/>
        <v>41.0958904109589</v>
      </c>
      <c r="U184" s="38"/>
      <c r="V184" s="38"/>
      <c r="W184" s="38"/>
      <c r="X184" s="38">
        <f t="shared" si="202"/>
        <v>68.96551724137932</v>
      </c>
      <c r="Y184" s="38">
        <f t="shared" si="202"/>
        <v>52.27272727272727</v>
      </c>
      <c r="Z184" s="38">
        <f t="shared" si="202"/>
        <v>58.9041095890411</v>
      </c>
      <c r="AA184" s="38"/>
      <c r="AB184" s="38"/>
      <c r="AC184" s="38"/>
      <c r="AD184" s="17">
        <v>26</v>
      </c>
      <c r="AE184" s="17">
        <v>44</v>
      </c>
      <c r="AF184" s="17">
        <v>70</v>
      </c>
      <c r="AG184" s="17">
        <v>7</v>
      </c>
      <c r="AH184" s="17">
        <v>21</v>
      </c>
      <c r="AI184" s="17">
        <v>28</v>
      </c>
      <c r="AJ184" s="18" t="s">
        <v>6</v>
      </c>
      <c r="AK184" s="18" t="s">
        <v>6</v>
      </c>
      <c r="AL184" s="18" t="s">
        <v>6</v>
      </c>
      <c r="AM184" s="17">
        <v>19</v>
      </c>
      <c r="AN184" s="17">
        <v>23</v>
      </c>
      <c r="AO184" s="17">
        <v>42</v>
      </c>
      <c r="AP184" s="18" t="s">
        <v>6</v>
      </c>
      <c r="AQ184" s="18" t="s">
        <v>6</v>
      </c>
      <c r="AR184" s="18" t="s">
        <v>6</v>
      </c>
      <c r="AS184" s="38">
        <f t="shared" si="203"/>
        <v>26.923076923076923</v>
      </c>
      <c r="AT184" s="38">
        <f t="shared" si="203"/>
        <v>47.72727272727273</v>
      </c>
      <c r="AU184" s="38">
        <f t="shared" si="203"/>
        <v>40</v>
      </c>
      <c r="AV184" s="38"/>
      <c r="AW184" s="38"/>
      <c r="AX184" s="38"/>
      <c r="AY184" s="38">
        <f t="shared" si="205"/>
        <v>73.07692307692308</v>
      </c>
      <c r="AZ184" s="38">
        <f t="shared" si="205"/>
        <v>52.27272727272727</v>
      </c>
      <c r="BA184" s="38">
        <f t="shared" si="205"/>
        <v>60</v>
      </c>
      <c r="BB184" s="38"/>
      <c r="BC184" s="38"/>
      <c r="BD184" s="38"/>
      <c r="BE184" s="38"/>
    </row>
    <row r="185" spans="1:57" ht="27" customHeight="1">
      <c r="A185" s="20" t="s">
        <v>9</v>
      </c>
      <c r="B185" s="11" t="s">
        <v>137</v>
      </c>
      <c r="C185" s="17">
        <v>297</v>
      </c>
      <c r="D185" s="17">
        <v>236</v>
      </c>
      <c r="E185" s="17">
        <v>533</v>
      </c>
      <c r="F185" s="17">
        <v>78</v>
      </c>
      <c r="G185" s="17">
        <v>54</v>
      </c>
      <c r="H185" s="17">
        <v>132</v>
      </c>
      <c r="I185" s="17">
        <v>17</v>
      </c>
      <c r="J185" s="17">
        <v>20</v>
      </c>
      <c r="K185" s="17">
        <v>37</v>
      </c>
      <c r="L185" s="17">
        <v>104</v>
      </c>
      <c r="M185" s="17">
        <v>84</v>
      </c>
      <c r="N185" s="17">
        <v>188</v>
      </c>
      <c r="O185" s="17">
        <v>98</v>
      </c>
      <c r="P185" s="17">
        <v>78</v>
      </c>
      <c r="Q185" s="17">
        <v>176</v>
      </c>
      <c r="R185" s="38">
        <f t="shared" si="200"/>
        <v>26.262626262626263</v>
      </c>
      <c r="S185" s="38">
        <f t="shared" si="200"/>
        <v>22.88135593220339</v>
      </c>
      <c r="T185" s="38">
        <f t="shared" si="200"/>
        <v>24.765478424015008</v>
      </c>
      <c r="U185" s="38">
        <f t="shared" si="201"/>
        <v>5.723905723905724</v>
      </c>
      <c r="V185" s="38">
        <f t="shared" si="201"/>
        <v>8.474576271186441</v>
      </c>
      <c r="W185" s="38">
        <f t="shared" si="201"/>
        <v>6.941838649155723</v>
      </c>
      <c r="X185" s="38">
        <f t="shared" si="202"/>
        <v>35.01683501683502</v>
      </c>
      <c r="Y185" s="38">
        <f t="shared" si="202"/>
        <v>35.59322033898305</v>
      </c>
      <c r="Z185" s="38">
        <f t="shared" si="202"/>
        <v>35.27204502814259</v>
      </c>
      <c r="AA185" s="38">
        <f>SUM(O185/C185*100)</f>
        <v>32.996632996633</v>
      </c>
      <c r="AB185" s="38">
        <f>SUM(P185/D185*100)</f>
        <v>33.05084745762712</v>
      </c>
      <c r="AC185" s="38">
        <f>SUM(Q185/E185*100)</f>
        <v>33.02063789868668</v>
      </c>
      <c r="AD185" s="17">
        <v>287</v>
      </c>
      <c r="AE185" s="17">
        <v>228</v>
      </c>
      <c r="AF185" s="17">
        <v>515</v>
      </c>
      <c r="AG185" s="17">
        <v>73</v>
      </c>
      <c r="AH185" s="17">
        <v>53</v>
      </c>
      <c r="AI185" s="17">
        <v>126</v>
      </c>
      <c r="AJ185" s="17">
        <v>17</v>
      </c>
      <c r="AK185" s="17">
        <v>18</v>
      </c>
      <c r="AL185" s="17">
        <v>35</v>
      </c>
      <c r="AM185" s="17">
        <v>100</v>
      </c>
      <c r="AN185" s="17">
        <v>82</v>
      </c>
      <c r="AO185" s="17">
        <v>182</v>
      </c>
      <c r="AP185" s="17">
        <v>97</v>
      </c>
      <c r="AQ185" s="17">
        <v>75</v>
      </c>
      <c r="AR185" s="17">
        <v>172</v>
      </c>
      <c r="AS185" s="38">
        <f t="shared" si="203"/>
        <v>25.43554006968641</v>
      </c>
      <c r="AT185" s="38">
        <f t="shared" si="203"/>
        <v>23.24561403508772</v>
      </c>
      <c r="AU185" s="38">
        <f t="shared" si="203"/>
        <v>24.466019417475728</v>
      </c>
      <c r="AV185" s="38">
        <f t="shared" si="204"/>
        <v>5.923344947735192</v>
      </c>
      <c r="AW185" s="38">
        <f t="shared" si="204"/>
        <v>7.894736842105263</v>
      </c>
      <c r="AX185" s="38">
        <f t="shared" si="204"/>
        <v>6.796116504854369</v>
      </c>
      <c r="AY185" s="38">
        <f t="shared" si="205"/>
        <v>34.84320557491289</v>
      </c>
      <c r="AZ185" s="38">
        <f t="shared" si="205"/>
        <v>35.96491228070175</v>
      </c>
      <c r="BA185" s="38">
        <f t="shared" si="205"/>
        <v>35.33980582524272</v>
      </c>
      <c r="BB185" s="38">
        <f>SUM(AP185/AD185*100)</f>
        <v>33.79790940766551</v>
      </c>
      <c r="BC185" s="38">
        <f>SUM(AQ185/AE185*100)</f>
        <v>32.89473684210527</v>
      </c>
      <c r="BD185" s="38">
        <f>SUM(AR185/AF185*100)</f>
        <v>33.398058252427184</v>
      </c>
      <c r="BE185" s="38"/>
    </row>
    <row r="186" spans="1:57" ht="27" customHeight="1">
      <c r="A186" s="20" t="s">
        <v>10</v>
      </c>
      <c r="B186" s="11" t="s">
        <v>138</v>
      </c>
      <c r="C186" s="17">
        <v>11904</v>
      </c>
      <c r="D186" s="17">
        <v>76951</v>
      </c>
      <c r="E186" s="17">
        <v>88855</v>
      </c>
      <c r="F186" s="17">
        <v>6947</v>
      </c>
      <c r="G186" s="17">
        <v>43962</v>
      </c>
      <c r="H186" s="17">
        <v>50909</v>
      </c>
      <c r="I186" s="17">
        <v>2849</v>
      </c>
      <c r="J186" s="17">
        <v>19922</v>
      </c>
      <c r="K186" s="17">
        <v>22771</v>
      </c>
      <c r="L186" s="17">
        <v>866</v>
      </c>
      <c r="M186" s="17">
        <v>7175</v>
      </c>
      <c r="N186" s="17">
        <v>8041</v>
      </c>
      <c r="O186" s="17">
        <v>1242</v>
      </c>
      <c r="P186" s="17">
        <v>5892</v>
      </c>
      <c r="Q186" s="17">
        <v>7134</v>
      </c>
      <c r="R186" s="38">
        <f t="shared" si="200"/>
        <v>58.35853494623656</v>
      </c>
      <c r="S186" s="38">
        <f t="shared" si="200"/>
        <v>57.129861860144764</v>
      </c>
      <c r="T186" s="38">
        <f t="shared" si="200"/>
        <v>57.294468516121775</v>
      </c>
      <c r="U186" s="38">
        <f t="shared" si="201"/>
        <v>23.933131720430108</v>
      </c>
      <c r="V186" s="38">
        <f t="shared" si="201"/>
        <v>25.88920221959429</v>
      </c>
      <c r="W186" s="38">
        <f t="shared" si="201"/>
        <v>25.62714534916437</v>
      </c>
      <c r="X186" s="38">
        <f t="shared" si="202"/>
        <v>7.274865591397849</v>
      </c>
      <c r="Y186" s="38">
        <f t="shared" si="202"/>
        <v>9.324115346129355</v>
      </c>
      <c r="Z186" s="38">
        <f t="shared" si="202"/>
        <v>9.049575150526138</v>
      </c>
      <c r="AA186" s="38">
        <f>SUM(O186/C186*100)</f>
        <v>10.433467741935484</v>
      </c>
      <c r="AB186" s="38">
        <f>SUM(P186/D186*100)</f>
        <v>7.65682057413159</v>
      </c>
      <c r="AC186" s="38">
        <f>SUM(Q186/E186*100)</f>
        <v>8.028810984187722</v>
      </c>
      <c r="AD186" s="17">
        <v>7337</v>
      </c>
      <c r="AE186" s="17">
        <v>48174</v>
      </c>
      <c r="AF186" s="17">
        <v>55511</v>
      </c>
      <c r="AG186" s="17">
        <v>4343</v>
      </c>
      <c r="AH186" s="17">
        <v>28527</v>
      </c>
      <c r="AI186" s="17">
        <v>32870</v>
      </c>
      <c r="AJ186" s="17">
        <v>1718</v>
      </c>
      <c r="AK186" s="17">
        <v>11719</v>
      </c>
      <c r="AL186" s="17">
        <v>13437</v>
      </c>
      <c r="AM186" s="17">
        <v>410</v>
      </c>
      <c r="AN186" s="17">
        <v>3805</v>
      </c>
      <c r="AO186" s="17">
        <v>4215</v>
      </c>
      <c r="AP186" s="17">
        <v>866</v>
      </c>
      <c r="AQ186" s="17">
        <v>4123</v>
      </c>
      <c r="AR186" s="17">
        <v>4989</v>
      </c>
      <c r="AS186" s="38">
        <f t="shared" si="203"/>
        <v>59.193130707373584</v>
      </c>
      <c r="AT186" s="38">
        <f t="shared" si="203"/>
        <v>59.21658986175115</v>
      </c>
      <c r="AU186" s="38">
        <f t="shared" si="203"/>
        <v>59.21348921835312</v>
      </c>
      <c r="AV186" s="38">
        <f t="shared" si="204"/>
        <v>23.415564944800327</v>
      </c>
      <c r="AW186" s="38">
        <f t="shared" si="204"/>
        <v>24.326400132851745</v>
      </c>
      <c r="AX186" s="38">
        <f t="shared" si="204"/>
        <v>24.20601322260453</v>
      </c>
      <c r="AY186" s="38">
        <f t="shared" si="205"/>
        <v>5.588115033392395</v>
      </c>
      <c r="AZ186" s="38">
        <f t="shared" si="205"/>
        <v>7.898451446838544</v>
      </c>
      <c r="BA186" s="38">
        <f t="shared" si="205"/>
        <v>7.59308965790564</v>
      </c>
      <c r="BB186" s="38">
        <f>SUM(AP186/AD186*100)</f>
        <v>11.803189314433691</v>
      </c>
      <c r="BC186" s="38">
        <f>SUM(AQ186/AE186*100)</f>
        <v>8.558558558558559</v>
      </c>
      <c r="BD186" s="38">
        <f>SUM(AR186/AF186*100)</f>
        <v>8.987407901136711</v>
      </c>
      <c r="BE186" s="38"/>
    </row>
    <row r="187" spans="1:57" ht="27" customHeight="1">
      <c r="A187" s="20" t="s">
        <v>11</v>
      </c>
      <c r="B187" s="11" t="s">
        <v>139</v>
      </c>
      <c r="C187" s="17">
        <v>275</v>
      </c>
      <c r="D187" s="17">
        <v>725</v>
      </c>
      <c r="E187" s="17">
        <v>1000</v>
      </c>
      <c r="F187" s="17">
        <v>108</v>
      </c>
      <c r="G187" s="17">
        <v>284</v>
      </c>
      <c r="H187" s="17">
        <v>392</v>
      </c>
      <c r="I187" s="17">
        <v>3</v>
      </c>
      <c r="J187" s="17">
        <v>8</v>
      </c>
      <c r="K187" s="17">
        <v>11</v>
      </c>
      <c r="L187" s="17">
        <v>17</v>
      </c>
      <c r="M187" s="17">
        <v>77</v>
      </c>
      <c r="N187" s="17">
        <v>94</v>
      </c>
      <c r="O187" s="17">
        <v>147</v>
      </c>
      <c r="P187" s="17">
        <v>356</v>
      </c>
      <c r="Q187" s="17">
        <v>503</v>
      </c>
      <c r="R187" s="38">
        <f t="shared" si="200"/>
        <v>39.27272727272727</v>
      </c>
      <c r="S187" s="38">
        <f t="shared" si="200"/>
        <v>39.172413793103445</v>
      </c>
      <c r="T187" s="38">
        <f t="shared" si="200"/>
        <v>39.2</v>
      </c>
      <c r="U187" s="38">
        <f t="shared" si="201"/>
        <v>1.0909090909090908</v>
      </c>
      <c r="V187" s="38">
        <f t="shared" si="201"/>
        <v>1.103448275862069</v>
      </c>
      <c r="W187" s="38">
        <f t="shared" si="201"/>
        <v>1.1</v>
      </c>
      <c r="X187" s="38">
        <f t="shared" si="202"/>
        <v>6.181818181818182</v>
      </c>
      <c r="Y187" s="38">
        <f t="shared" si="202"/>
        <v>10.620689655172415</v>
      </c>
      <c r="Z187" s="38">
        <f t="shared" si="202"/>
        <v>9.4</v>
      </c>
      <c r="AA187" s="38">
        <f>SUM(O187/C187*100)</f>
        <v>53.45454545454545</v>
      </c>
      <c r="AB187" s="38">
        <f>SUM(P187/D187*100)</f>
        <v>49.10344827586207</v>
      </c>
      <c r="AC187" s="38">
        <f>SUM(Q187/E187*100)</f>
        <v>50.3</v>
      </c>
      <c r="AD187" s="17">
        <v>275</v>
      </c>
      <c r="AE187" s="17">
        <v>725</v>
      </c>
      <c r="AF187" s="17">
        <v>1000</v>
      </c>
      <c r="AG187" s="17">
        <v>108</v>
      </c>
      <c r="AH187" s="17">
        <v>284</v>
      </c>
      <c r="AI187" s="17">
        <v>392</v>
      </c>
      <c r="AJ187" s="17">
        <v>3</v>
      </c>
      <c r="AK187" s="17">
        <v>8</v>
      </c>
      <c r="AL187" s="17">
        <v>11</v>
      </c>
      <c r="AM187" s="17">
        <v>17</v>
      </c>
      <c r="AN187" s="17">
        <v>77</v>
      </c>
      <c r="AO187" s="17">
        <v>94</v>
      </c>
      <c r="AP187" s="17">
        <v>147</v>
      </c>
      <c r="AQ187" s="17">
        <v>356</v>
      </c>
      <c r="AR187" s="17">
        <v>503</v>
      </c>
      <c r="AS187" s="38">
        <f t="shared" si="203"/>
        <v>39.27272727272727</v>
      </c>
      <c r="AT187" s="38">
        <f t="shared" si="203"/>
        <v>39.172413793103445</v>
      </c>
      <c r="AU187" s="38">
        <f t="shared" si="203"/>
        <v>39.2</v>
      </c>
      <c r="AV187" s="38">
        <f t="shared" si="204"/>
        <v>1.0909090909090908</v>
      </c>
      <c r="AW187" s="38">
        <f t="shared" si="204"/>
        <v>1.103448275862069</v>
      </c>
      <c r="AX187" s="38">
        <f t="shared" si="204"/>
        <v>1.1</v>
      </c>
      <c r="AY187" s="38">
        <f t="shared" si="205"/>
        <v>6.181818181818182</v>
      </c>
      <c r="AZ187" s="38">
        <f t="shared" si="205"/>
        <v>10.620689655172415</v>
      </c>
      <c r="BA187" s="38">
        <f t="shared" si="205"/>
        <v>9.4</v>
      </c>
      <c r="BB187" s="38">
        <f>SUM(AP187/AD187*100)</f>
        <v>53.45454545454545</v>
      </c>
      <c r="BC187" s="38">
        <f>SUM(AQ187/AE187*100)</f>
        <v>49.10344827586207</v>
      </c>
      <c r="BD187" s="38">
        <f>SUM(AR187/AF187*100)</f>
        <v>50.3</v>
      </c>
      <c r="BE187" s="38"/>
    </row>
    <row r="188" spans="1:57" ht="27" customHeight="1">
      <c r="A188" s="20" t="s">
        <v>12</v>
      </c>
      <c r="B188" s="11" t="s">
        <v>140</v>
      </c>
      <c r="C188" s="17">
        <v>11</v>
      </c>
      <c r="D188" s="17">
        <v>55</v>
      </c>
      <c r="E188" s="17">
        <v>66</v>
      </c>
      <c r="F188" s="18" t="s">
        <v>6</v>
      </c>
      <c r="G188" s="18" t="s">
        <v>6</v>
      </c>
      <c r="H188" s="18" t="s">
        <v>6</v>
      </c>
      <c r="I188" s="18" t="s">
        <v>6</v>
      </c>
      <c r="J188" s="18" t="s">
        <v>6</v>
      </c>
      <c r="K188" s="18" t="s">
        <v>6</v>
      </c>
      <c r="L188" s="17">
        <v>11</v>
      </c>
      <c r="M188" s="17">
        <v>55</v>
      </c>
      <c r="N188" s="17">
        <v>66</v>
      </c>
      <c r="O188" s="18" t="s">
        <v>6</v>
      </c>
      <c r="P188" s="18" t="s">
        <v>6</v>
      </c>
      <c r="Q188" s="18" t="s">
        <v>6</v>
      </c>
      <c r="R188" s="38"/>
      <c r="S188" s="38"/>
      <c r="T188" s="38"/>
      <c r="U188" s="38"/>
      <c r="V188" s="38"/>
      <c r="W188" s="38"/>
      <c r="X188" s="38">
        <f t="shared" si="202"/>
        <v>100</v>
      </c>
      <c r="Y188" s="38">
        <f t="shared" si="202"/>
        <v>100</v>
      </c>
      <c r="Z188" s="38">
        <f t="shared" si="202"/>
        <v>100</v>
      </c>
      <c r="AA188" s="38"/>
      <c r="AB188" s="38"/>
      <c r="AC188" s="38"/>
      <c r="AD188" s="17">
        <v>10</v>
      </c>
      <c r="AE188" s="17">
        <v>49</v>
      </c>
      <c r="AF188" s="17">
        <v>59</v>
      </c>
      <c r="AG188" s="18" t="s">
        <v>6</v>
      </c>
      <c r="AH188" s="18" t="s">
        <v>6</v>
      </c>
      <c r="AI188" s="18" t="s">
        <v>6</v>
      </c>
      <c r="AJ188" s="18" t="s">
        <v>6</v>
      </c>
      <c r="AK188" s="18" t="s">
        <v>6</v>
      </c>
      <c r="AL188" s="18" t="s">
        <v>6</v>
      </c>
      <c r="AM188" s="17">
        <v>10</v>
      </c>
      <c r="AN188" s="17">
        <v>49</v>
      </c>
      <c r="AO188" s="17">
        <v>59</v>
      </c>
      <c r="AP188" s="18" t="s">
        <v>6</v>
      </c>
      <c r="AQ188" s="18" t="s">
        <v>6</v>
      </c>
      <c r="AR188" s="18" t="s">
        <v>6</v>
      </c>
      <c r="AS188" s="38"/>
      <c r="AT188" s="38"/>
      <c r="AU188" s="38"/>
      <c r="AV188" s="38"/>
      <c r="AW188" s="38"/>
      <c r="AX188" s="38"/>
      <c r="AY188" s="38">
        <f t="shared" si="205"/>
        <v>100</v>
      </c>
      <c r="AZ188" s="38">
        <f t="shared" si="205"/>
        <v>100</v>
      </c>
      <c r="BA188" s="38">
        <f t="shared" si="205"/>
        <v>100</v>
      </c>
      <c r="BB188" s="38"/>
      <c r="BC188" s="38"/>
      <c r="BD188" s="38"/>
      <c r="BE188" s="38"/>
    </row>
    <row r="189" spans="1:57" ht="27" customHeight="1">
      <c r="A189" s="20" t="s">
        <v>13</v>
      </c>
      <c r="B189" s="11" t="s">
        <v>141</v>
      </c>
      <c r="C189" s="17">
        <v>15</v>
      </c>
      <c r="D189" s="18" t="s">
        <v>6</v>
      </c>
      <c r="E189" s="17">
        <v>15</v>
      </c>
      <c r="F189" s="17">
        <v>1</v>
      </c>
      <c r="G189" s="18" t="s">
        <v>6</v>
      </c>
      <c r="H189" s="17">
        <v>1</v>
      </c>
      <c r="I189" s="17">
        <v>9</v>
      </c>
      <c r="J189" s="18" t="s">
        <v>6</v>
      </c>
      <c r="K189" s="17">
        <v>9</v>
      </c>
      <c r="L189" s="17">
        <v>5</v>
      </c>
      <c r="M189" s="18" t="s">
        <v>6</v>
      </c>
      <c r="N189" s="17">
        <v>5</v>
      </c>
      <c r="O189" s="18" t="s">
        <v>6</v>
      </c>
      <c r="P189" s="18" t="s">
        <v>6</v>
      </c>
      <c r="Q189" s="18" t="s">
        <v>6</v>
      </c>
      <c r="R189" s="38">
        <f t="shared" si="200"/>
        <v>6.666666666666667</v>
      </c>
      <c r="S189" s="38"/>
      <c r="T189" s="38">
        <f t="shared" si="200"/>
        <v>6.666666666666667</v>
      </c>
      <c r="U189" s="38">
        <f t="shared" si="201"/>
        <v>60</v>
      </c>
      <c r="V189" s="38"/>
      <c r="W189" s="38">
        <f t="shared" si="201"/>
        <v>60</v>
      </c>
      <c r="X189" s="38">
        <f t="shared" si="202"/>
        <v>33.333333333333336</v>
      </c>
      <c r="Y189" s="38"/>
      <c r="Z189" s="38">
        <f t="shared" si="202"/>
        <v>33.333333333333336</v>
      </c>
      <c r="AA189" s="38"/>
      <c r="AB189" s="38"/>
      <c r="AC189" s="38"/>
      <c r="AD189" s="17">
        <v>15</v>
      </c>
      <c r="AE189" s="18" t="s">
        <v>6</v>
      </c>
      <c r="AF189" s="17">
        <v>15</v>
      </c>
      <c r="AG189" s="17">
        <v>1</v>
      </c>
      <c r="AH189" s="18" t="s">
        <v>6</v>
      </c>
      <c r="AI189" s="17">
        <v>1</v>
      </c>
      <c r="AJ189" s="17">
        <v>9</v>
      </c>
      <c r="AK189" s="18" t="s">
        <v>6</v>
      </c>
      <c r="AL189" s="17">
        <v>9</v>
      </c>
      <c r="AM189" s="17">
        <v>5</v>
      </c>
      <c r="AN189" s="18" t="s">
        <v>6</v>
      </c>
      <c r="AO189" s="17">
        <v>5</v>
      </c>
      <c r="AP189" s="18" t="s">
        <v>6</v>
      </c>
      <c r="AQ189" s="18" t="s">
        <v>6</v>
      </c>
      <c r="AR189" s="18" t="s">
        <v>6</v>
      </c>
      <c r="AS189" s="38">
        <f t="shared" si="203"/>
        <v>6.666666666666667</v>
      </c>
      <c r="AT189" s="38"/>
      <c r="AU189" s="38">
        <f t="shared" si="203"/>
        <v>6.666666666666667</v>
      </c>
      <c r="AV189" s="38">
        <f t="shared" si="204"/>
        <v>60</v>
      </c>
      <c r="AW189" s="38"/>
      <c r="AX189" s="38">
        <f t="shared" si="204"/>
        <v>60</v>
      </c>
      <c r="AY189" s="38">
        <f t="shared" si="205"/>
        <v>33.333333333333336</v>
      </c>
      <c r="AZ189" s="38"/>
      <c r="BA189" s="38">
        <f t="shared" si="205"/>
        <v>33.333333333333336</v>
      </c>
      <c r="BB189" s="38"/>
      <c r="BC189" s="38"/>
      <c r="BD189" s="38"/>
      <c r="BE189" s="38"/>
    </row>
    <row r="190" spans="1:57" ht="27" customHeight="1">
      <c r="A190" s="20" t="s">
        <v>14</v>
      </c>
      <c r="B190" s="11" t="s">
        <v>142</v>
      </c>
      <c r="C190" s="17">
        <v>9475</v>
      </c>
      <c r="D190" s="17">
        <v>20922</v>
      </c>
      <c r="E190" s="17">
        <v>30397</v>
      </c>
      <c r="F190" s="17">
        <v>1029</v>
      </c>
      <c r="G190" s="17">
        <v>2432</v>
      </c>
      <c r="H190" s="17">
        <v>3461</v>
      </c>
      <c r="I190" s="17">
        <v>46</v>
      </c>
      <c r="J190" s="17">
        <v>42</v>
      </c>
      <c r="K190" s="17">
        <v>88</v>
      </c>
      <c r="L190" s="17">
        <v>914</v>
      </c>
      <c r="M190" s="17">
        <v>1746</v>
      </c>
      <c r="N190" s="17">
        <v>2660</v>
      </c>
      <c r="O190" s="17">
        <v>7486</v>
      </c>
      <c r="P190" s="17">
        <v>16702</v>
      </c>
      <c r="Q190" s="17">
        <v>24188</v>
      </c>
      <c r="R190" s="38">
        <f t="shared" si="200"/>
        <v>10.860158311345646</v>
      </c>
      <c r="S190" s="38">
        <f t="shared" si="200"/>
        <v>11.624127712455788</v>
      </c>
      <c r="T190" s="38">
        <f t="shared" si="200"/>
        <v>11.385992038688029</v>
      </c>
      <c r="U190" s="38">
        <f t="shared" si="201"/>
        <v>0.48548812664907653</v>
      </c>
      <c r="V190" s="38">
        <f t="shared" si="201"/>
        <v>0.2007456266131345</v>
      </c>
      <c r="W190" s="38">
        <f t="shared" si="201"/>
        <v>0.2895022535118597</v>
      </c>
      <c r="X190" s="38">
        <f t="shared" si="202"/>
        <v>9.646437994722955</v>
      </c>
      <c r="Y190" s="38">
        <f t="shared" si="202"/>
        <v>8.34528247777459</v>
      </c>
      <c r="Z190" s="38">
        <f t="shared" si="202"/>
        <v>8.750863572063032</v>
      </c>
      <c r="AA190" s="38">
        <f>SUM(O190/C190*100)</f>
        <v>79.00791556728232</v>
      </c>
      <c r="AB190" s="38">
        <f>SUM(P190/D190*100)</f>
        <v>79.82984418315648</v>
      </c>
      <c r="AC190" s="38">
        <f>SUM(Q190/E190*100)</f>
        <v>79.57364213573707</v>
      </c>
      <c r="AD190" s="17">
        <v>7689</v>
      </c>
      <c r="AE190" s="17">
        <v>18451</v>
      </c>
      <c r="AF190" s="17">
        <v>26140</v>
      </c>
      <c r="AG190" s="17">
        <v>913</v>
      </c>
      <c r="AH190" s="17">
        <v>2266</v>
      </c>
      <c r="AI190" s="17">
        <v>3179</v>
      </c>
      <c r="AJ190" s="17">
        <v>39</v>
      </c>
      <c r="AK190" s="17">
        <v>41</v>
      </c>
      <c r="AL190" s="17">
        <v>80</v>
      </c>
      <c r="AM190" s="17">
        <v>805</v>
      </c>
      <c r="AN190" s="17">
        <v>1536</v>
      </c>
      <c r="AO190" s="17">
        <v>2341</v>
      </c>
      <c r="AP190" s="17">
        <v>5932</v>
      </c>
      <c r="AQ190" s="17">
        <v>14608</v>
      </c>
      <c r="AR190" s="17">
        <v>20540</v>
      </c>
      <c r="AS190" s="38">
        <f t="shared" si="203"/>
        <v>11.874105865522175</v>
      </c>
      <c r="AT190" s="38">
        <f t="shared" si="203"/>
        <v>12.281177171968999</v>
      </c>
      <c r="AU190" s="38">
        <f t="shared" si="203"/>
        <v>12.161438408569243</v>
      </c>
      <c r="AV190" s="38">
        <f t="shared" si="204"/>
        <v>0.5072181037846274</v>
      </c>
      <c r="AW190" s="38">
        <f t="shared" si="204"/>
        <v>0.2222101783101187</v>
      </c>
      <c r="AX190" s="38">
        <f t="shared" si="204"/>
        <v>0.306044376434583</v>
      </c>
      <c r="AY190" s="38">
        <f t="shared" si="205"/>
        <v>10.4695018858109</v>
      </c>
      <c r="AZ190" s="38">
        <f t="shared" si="205"/>
        <v>8.324752045959569</v>
      </c>
      <c r="BA190" s="38">
        <f t="shared" si="205"/>
        <v>8.955623565416985</v>
      </c>
      <c r="BB190" s="38">
        <f>SUM(AP190/AD190*100)</f>
        <v>77.14917414488231</v>
      </c>
      <c r="BC190" s="38">
        <f>SUM(AQ190/AE190*100)</f>
        <v>79.17186060376132</v>
      </c>
      <c r="BD190" s="38">
        <f>SUM(AR190/AF190*100)</f>
        <v>78.57689364957919</v>
      </c>
      <c r="BE190" s="38"/>
    </row>
    <row r="191" spans="1:57" ht="27" customHeight="1">
      <c r="A191" s="20" t="s">
        <v>15</v>
      </c>
      <c r="B191" s="11" t="s">
        <v>143</v>
      </c>
      <c r="C191" s="17">
        <v>55699</v>
      </c>
      <c r="D191" s="17">
        <v>141115</v>
      </c>
      <c r="E191" s="17">
        <v>196814</v>
      </c>
      <c r="F191" s="17">
        <v>17308</v>
      </c>
      <c r="G191" s="17">
        <v>38026</v>
      </c>
      <c r="H191" s="17">
        <v>55334</v>
      </c>
      <c r="I191" s="17">
        <v>3400</v>
      </c>
      <c r="J191" s="17">
        <v>6562</v>
      </c>
      <c r="K191" s="17">
        <v>9962</v>
      </c>
      <c r="L191" s="17">
        <v>8280</v>
      </c>
      <c r="M191" s="17">
        <v>17445</v>
      </c>
      <c r="N191" s="17">
        <v>25725</v>
      </c>
      <c r="O191" s="17">
        <v>26711</v>
      </c>
      <c r="P191" s="17">
        <v>79082</v>
      </c>
      <c r="Q191" s="17">
        <v>105793</v>
      </c>
      <c r="R191" s="38">
        <f t="shared" si="200"/>
        <v>31.0741665020916</v>
      </c>
      <c r="S191" s="38">
        <f t="shared" si="200"/>
        <v>26.94681642631896</v>
      </c>
      <c r="T191" s="38">
        <f t="shared" si="200"/>
        <v>28.114869877142887</v>
      </c>
      <c r="U191" s="38">
        <f t="shared" si="201"/>
        <v>6.104238855275678</v>
      </c>
      <c r="V191" s="38">
        <f t="shared" si="201"/>
        <v>4.650108067887893</v>
      </c>
      <c r="W191" s="38">
        <f t="shared" si="201"/>
        <v>5.061631794486164</v>
      </c>
      <c r="X191" s="38">
        <f t="shared" si="202"/>
        <v>14.865616976965475</v>
      </c>
      <c r="Y191" s="38">
        <f t="shared" si="202"/>
        <v>12.362257733054602</v>
      </c>
      <c r="Z191" s="38">
        <f t="shared" si="202"/>
        <v>13.07071651406912</v>
      </c>
      <c r="AA191" s="38">
        <f>SUM(O191/C191*100)</f>
        <v>47.95597766566725</v>
      </c>
      <c r="AB191" s="38">
        <f>SUM(P191/D191*100)</f>
        <v>56.04081777273855</v>
      </c>
      <c r="AC191" s="38">
        <f>SUM(Q191/E191*100)</f>
        <v>53.752781814301834</v>
      </c>
      <c r="AD191" s="17">
        <v>43393</v>
      </c>
      <c r="AE191" s="17">
        <v>105986</v>
      </c>
      <c r="AF191" s="17">
        <v>149379</v>
      </c>
      <c r="AG191" s="17">
        <v>13112</v>
      </c>
      <c r="AH191" s="17">
        <v>28701</v>
      </c>
      <c r="AI191" s="17">
        <v>41813</v>
      </c>
      <c r="AJ191" s="17">
        <v>2800</v>
      </c>
      <c r="AK191" s="17">
        <v>5220</v>
      </c>
      <c r="AL191" s="17">
        <v>8020</v>
      </c>
      <c r="AM191" s="17">
        <v>6374</v>
      </c>
      <c r="AN191" s="17">
        <v>12709</v>
      </c>
      <c r="AO191" s="17">
        <v>19083</v>
      </c>
      <c r="AP191" s="17">
        <v>21107</v>
      </c>
      <c r="AQ191" s="17">
        <v>59356</v>
      </c>
      <c r="AR191" s="17">
        <v>80463</v>
      </c>
      <c r="AS191" s="38">
        <f t="shared" si="203"/>
        <v>30.21685525315143</v>
      </c>
      <c r="AT191" s="38">
        <f t="shared" si="203"/>
        <v>27.079991697016588</v>
      </c>
      <c r="AU191" s="38">
        <f t="shared" si="203"/>
        <v>27.99121697159574</v>
      </c>
      <c r="AV191" s="38">
        <f t="shared" si="204"/>
        <v>6.452653653815132</v>
      </c>
      <c r="AW191" s="38">
        <f t="shared" si="204"/>
        <v>4.92517879719963</v>
      </c>
      <c r="AX191" s="38">
        <f t="shared" si="204"/>
        <v>5.368893887360339</v>
      </c>
      <c r="AY191" s="38">
        <f t="shared" si="205"/>
        <v>14.689005139077732</v>
      </c>
      <c r="AZ191" s="38">
        <f t="shared" si="205"/>
        <v>11.991206385749061</v>
      </c>
      <c r="BA191" s="38">
        <f t="shared" si="205"/>
        <v>12.77488803647099</v>
      </c>
      <c r="BB191" s="38">
        <f>SUM(AP191/AD191*100)</f>
        <v>48.64148595395571</v>
      </c>
      <c r="BC191" s="38">
        <f>SUM(AQ191/AE191*100)</f>
        <v>56.00362312003472</v>
      </c>
      <c r="BD191" s="38">
        <f>SUM(AR191/AF191*100)</f>
        <v>53.865001104572926</v>
      </c>
      <c r="BE191" s="38"/>
    </row>
    <row r="192" spans="1:57" ht="27" customHeight="1">
      <c r="A192" s="20" t="s">
        <v>16</v>
      </c>
      <c r="B192" s="11" t="s">
        <v>144</v>
      </c>
      <c r="C192" s="17">
        <v>60938</v>
      </c>
      <c r="D192" s="17">
        <v>109478</v>
      </c>
      <c r="E192" s="17">
        <v>170416</v>
      </c>
      <c r="F192" s="17">
        <v>10372</v>
      </c>
      <c r="G192" s="17">
        <v>18247</v>
      </c>
      <c r="H192" s="17">
        <v>28619</v>
      </c>
      <c r="I192" s="17">
        <v>1364</v>
      </c>
      <c r="J192" s="17">
        <v>1932</v>
      </c>
      <c r="K192" s="17">
        <v>3296</v>
      </c>
      <c r="L192" s="17">
        <v>14096</v>
      </c>
      <c r="M192" s="17">
        <v>21936</v>
      </c>
      <c r="N192" s="17">
        <v>36032</v>
      </c>
      <c r="O192" s="17">
        <v>35106</v>
      </c>
      <c r="P192" s="17">
        <v>67363</v>
      </c>
      <c r="Q192" s="17">
        <v>102469</v>
      </c>
      <c r="R192" s="38">
        <f t="shared" si="200"/>
        <v>17.02057829269093</v>
      </c>
      <c r="S192" s="38">
        <f t="shared" si="200"/>
        <v>16.667275617018944</v>
      </c>
      <c r="T192" s="38">
        <f t="shared" si="200"/>
        <v>16.79361092855131</v>
      </c>
      <c r="U192" s="38">
        <f t="shared" si="201"/>
        <v>2.238340608487315</v>
      </c>
      <c r="V192" s="38">
        <f t="shared" si="201"/>
        <v>1.764738120901003</v>
      </c>
      <c r="W192" s="38">
        <f t="shared" si="201"/>
        <v>1.9340906957093231</v>
      </c>
      <c r="X192" s="38">
        <f t="shared" si="202"/>
        <v>23.13170763727067</v>
      </c>
      <c r="Y192" s="38">
        <f t="shared" si="202"/>
        <v>20.036902391348033</v>
      </c>
      <c r="Z192" s="38">
        <f t="shared" si="202"/>
        <v>21.1435545958126</v>
      </c>
      <c r="AA192" s="38">
        <f>SUM(O192/C192*100)</f>
        <v>57.60937346155109</v>
      </c>
      <c r="AB192" s="38">
        <f>SUM(P192/D192*100)</f>
        <v>61.53108387073202</v>
      </c>
      <c r="AC192" s="38">
        <f>SUM(Q192/E192*100)</f>
        <v>60.128743779926765</v>
      </c>
      <c r="AD192" s="17">
        <v>49579</v>
      </c>
      <c r="AE192" s="17">
        <v>91307</v>
      </c>
      <c r="AF192" s="17">
        <v>140886</v>
      </c>
      <c r="AG192" s="17">
        <v>8213</v>
      </c>
      <c r="AH192" s="17">
        <v>14834</v>
      </c>
      <c r="AI192" s="17">
        <v>23047</v>
      </c>
      <c r="AJ192" s="17">
        <v>1188</v>
      </c>
      <c r="AK192" s="17">
        <v>1657</v>
      </c>
      <c r="AL192" s="17">
        <v>2845</v>
      </c>
      <c r="AM192" s="17">
        <v>11387</v>
      </c>
      <c r="AN192" s="17">
        <v>18688</v>
      </c>
      <c r="AO192" s="17">
        <v>30075</v>
      </c>
      <c r="AP192" s="17">
        <v>28791</v>
      </c>
      <c r="AQ192" s="17">
        <v>56128</v>
      </c>
      <c r="AR192" s="17">
        <v>84919</v>
      </c>
      <c r="AS192" s="38">
        <f t="shared" si="203"/>
        <v>16.565481352992194</v>
      </c>
      <c r="AT192" s="38">
        <f t="shared" si="203"/>
        <v>16.246289988719376</v>
      </c>
      <c r="AU192" s="38">
        <f t="shared" si="203"/>
        <v>16.35861618613631</v>
      </c>
      <c r="AV192" s="38">
        <f t="shared" si="204"/>
        <v>2.396175800238004</v>
      </c>
      <c r="AW192" s="38">
        <f t="shared" si="204"/>
        <v>1.814756809445059</v>
      </c>
      <c r="AX192" s="38">
        <f t="shared" si="204"/>
        <v>2.019363173061908</v>
      </c>
      <c r="AY192" s="38">
        <f t="shared" si="205"/>
        <v>22.967385384941206</v>
      </c>
      <c r="AZ192" s="38">
        <f t="shared" si="205"/>
        <v>20.467214999945238</v>
      </c>
      <c r="BA192" s="38">
        <f t="shared" si="205"/>
        <v>21.34704654827307</v>
      </c>
      <c r="BB192" s="38">
        <f>SUM(AP192/AD192*100)</f>
        <v>58.0709574618286</v>
      </c>
      <c r="BC192" s="38">
        <f>SUM(AQ192/AE192*100)</f>
        <v>61.471738201890325</v>
      </c>
      <c r="BD192" s="38">
        <f>SUM(AR192/AF192*100)</f>
        <v>60.27497409252871</v>
      </c>
      <c r="BE192" s="38"/>
    </row>
    <row r="193" spans="1:57" ht="27" customHeight="1">
      <c r="A193" s="20" t="s">
        <v>17</v>
      </c>
      <c r="B193" s="11" t="s">
        <v>145</v>
      </c>
      <c r="C193" s="17">
        <v>1</v>
      </c>
      <c r="D193" s="17">
        <v>15</v>
      </c>
      <c r="E193" s="17">
        <v>16</v>
      </c>
      <c r="F193" s="18" t="s">
        <v>6</v>
      </c>
      <c r="G193" s="17">
        <v>2</v>
      </c>
      <c r="H193" s="17">
        <v>2</v>
      </c>
      <c r="I193" s="18" t="s">
        <v>6</v>
      </c>
      <c r="J193" s="18" t="s">
        <v>6</v>
      </c>
      <c r="K193" s="18" t="s">
        <v>6</v>
      </c>
      <c r="L193" s="17">
        <v>1</v>
      </c>
      <c r="M193" s="17">
        <v>13</v>
      </c>
      <c r="N193" s="17">
        <v>14</v>
      </c>
      <c r="O193" s="18" t="s">
        <v>6</v>
      </c>
      <c r="P193" s="18" t="s">
        <v>6</v>
      </c>
      <c r="Q193" s="18" t="s">
        <v>6</v>
      </c>
      <c r="R193" s="38"/>
      <c r="S193" s="38">
        <f t="shared" si="200"/>
        <v>13.333333333333334</v>
      </c>
      <c r="T193" s="38">
        <f t="shared" si="200"/>
        <v>12.5</v>
      </c>
      <c r="U193" s="38"/>
      <c r="V193" s="38"/>
      <c r="W193" s="38"/>
      <c r="X193" s="38">
        <f t="shared" si="202"/>
        <v>100</v>
      </c>
      <c r="Y193" s="38">
        <f t="shared" si="202"/>
        <v>86.66666666666667</v>
      </c>
      <c r="Z193" s="38">
        <f t="shared" si="202"/>
        <v>87.5</v>
      </c>
      <c r="AA193" s="38"/>
      <c r="AB193" s="38"/>
      <c r="AC193" s="38"/>
      <c r="AD193" s="18" t="s">
        <v>6</v>
      </c>
      <c r="AE193" s="17">
        <v>14</v>
      </c>
      <c r="AF193" s="17">
        <v>14</v>
      </c>
      <c r="AG193" s="18" t="s">
        <v>6</v>
      </c>
      <c r="AH193" s="17">
        <v>2</v>
      </c>
      <c r="AI193" s="17">
        <v>2</v>
      </c>
      <c r="AJ193" s="18" t="s">
        <v>6</v>
      </c>
      <c r="AK193" s="18" t="s">
        <v>6</v>
      </c>
      <c r="AL193" s="18" t="s">
        <v>6</v>
      </c>
      <c r="AM193" s="18" t="s">
        <v>6</v>
      </c>
      <c r="AN193" s="17">
        <v>12</v>
      </c>
      <c r="AO193" s="17">
        <v>12</v>
      </c>
      <c r="AP193" s="18" t="s">
        <v>6</v>
      </c>
      <c r="AQ193" s="18" t="s">
        <v>6</v>
      </c>
      <c r="AR193" s="18" t="s">
        <v>6</v>
      </c>
      <c r="AS193" s="38"/>
      <c r="AT193" s="38">
        <f t="shared" si="203"/>
        <v>14.285714285714286</v>
      </c>
      <c r="AU193" s="38">
        <f t="shared" si="203"/>
        <v>14.285714285714286</v>
      </c>
      <c r="AV193" s="38"/>
      <c r="AW193" s="38"/>
      <c r="AX193" s="38"/>
      <c r="AY193" s="38"/>
      <c r="AZ193" s="38">
        <f t="shared" si="205"/>
        <v>85.71428571428571</v>
      </c>
      <c r="BA193" s="38">
        <f t="shared" si="205"/>
        <v>85.71428571428571</v>
      </c>
      <c r="BB193" s="38"/>
      <c r="BC193" s="38"/>
      <c r="BD193" s="38"/>
      <c r="BE193" s="38"/>
    </row>
    <row r="194" spans="1:57" ht="27" customHeight="1">
      <c r="A194" s="20" t="s">
        <v>18</v>
      </c>
      <c r="B194" s="11" t="s">
        <v>146</v>
      </c>
      <c r="C194" s="17">
        <v>4</v>
      </c>
      <c r="D194" s="17">
        <v>5</v>
      </c>
      <c r="E194" s="17">
        <v>9</v>
      </c>
      <c r="F194" s="18" t="s">
        <v>6</v>
      </c>
      <c r="G194" s="18" t="s">
        <v>6</v>
      </c>
      <c r="H194" s="18" t="s">
        <v>6</v>
      </c>
      <c r="I194" s="18" t="s">
        <v>6</v>
      </c>
      <c r="J194" s="18" t="s">
        <v>6</v>
      </c>
      <c r="K194" s="18" t="s">
        <v>6</v>
      </c>
      <c r="L194" s="17">
        <v>4</v>
      </c>
      <c r="M194" s="17">
        <v>5</v>
      </c>
      <c r="N194" s="17">
        <v>9</v>
      </c>
      <c r="O194" s="18" t="s">
        <v>6</v>
      </c>
      <c r="P194" s="18" t="s">
        <v>6</v>
      </c>
      <c r="Q194" s="18" t="s">
        <v>6</v>
      </c>
      <c r="R194" s="38"/>
      <c r="S194" s="38"/>
      <c r="T194" s="38"/>
      <c r="U194" s="38"/>
      <c r="V194" s="38"/>
      <c r="W194" s="38"/>
      <c r="X194" s="38">
        <f t="shared" si="202"/>
        <v>100</v>
      </c>
      <c r="Y194" s="38">
        <f t="shared" si="202"/>
        <v>100</v>
      </c>
      <c r="Z194" s="38">
        <f t="shared" si="202"/>
        <v>100</v>
      </c>
      <c r="AA194" s="38"/>
      <c r="AB194" s="38"/>
      <c r="AC194" s="38"/>
      <c r="AD194" s="17">
        <v>4</v>
      </c>
      <c r="AE194" s="17">
        <v>5</v>
      </c>
      <c r="AF194" s="17">
        <v>9</v>
      </c>
      <c r="AG194" s="18" t="s">
        <v>6</v>
      </c>
      <c r="AH194" s="18" t="s">
        <v>6</v>
      </c>
      <c r="AI194" s="18" t="s">
        <v>6</v>
      </c>
      <c r="AJ194" s="18" t="s">
        <v>6</v>
      </c>
      <c r="AK194" s="18" t="s">
        <v>6</v>
      </c>
      <c r="AL194" s="18" t="s">
        <v>6</v>
      </c>
      <c r="AM194" s="17">
        <v>4</v>
      </c>
      <c r="AN194" s="17">
        <v>5</v>
      </c>
      <c r="AO194" s="17">
        <v>9</v>
      </c>
      <c r="AP194" s="18" t="s">
        <v>6</v>
      </c>
      <c r="AQ194" s="18" t="s">
        <v>6</v>
      </c>
      <c r="AR194" s="18" t="s">
        <v>6</v>
      </c>
      <c r="AS194" s="38"/>
      <c r="AT194" s="38"/>
      <c r="AU194" s="38"/>
      <c r="AV194" s="38"/>
      <c r="AW194" s="38"/>
      <c r="AX194" s="38"/>
      <c r="AY194" s="38">
        <f t="shared" si="205"/>
        <v>100</v>
      </c>
      <c r="AZ194" s="38">
        <f t="shared" si="205"/>
        <v>100</v>
      </c>
      <c r="BA194" s="38">
        <f t="shared" si="205"/>
        <v>100</v>
      </c>
      <c r="BB194" s="38"/>
      <c r="BC194" s="38"/>
      <c r="BD194" s="38"/>
      <c r="BE194" s="38"/>
    </row>
    <row r="195" spans="1:57" ht="27" customHeight="1">
      <c r="A195" s="20" t="s">
        <v>19</v>
      </c>
      <c r="B195" s="11" t="s">
        <v>147</v>
      </c>
      <c r="C195" s="17">
        <v>15</v>
      </c>
      <c r="D195" s="18" t="s">
        <v>6</v>
      </c>
      <c r="E195" s="17">
        <v>15</v>
      </c>
      <c r="F195" s="17">
        <v>5</v>
      </c>
      <c r="G195" s="18" t="s">
        <v>6</v>
      </c>
      <c r="H195" s="17">
        <v>5</v>
      </c>
      <c r="I195" s="17">
        <v>1</v>
      </c>
      <c r="J195" s="18" t="s">
        <v>6</v>
      </c>
      <c r="K195" s="17">
        <v>1</v>
      </c>
      <c r="L195" s="17">
        <v>9</v>
      </c>
      <c r="M195" s="18" t="s">
        <v>6</v>
      </c>
      <c r="N195" s="17">
        <v>9</v>
      </c>
      <c r="O195" s="18" t="s">
        <v>6</v>
      </c>
      <c r="P195" s="18" t="s">
        <v>6</v>
      </c>
      <c r="Q195" s="18" t="s">
        <v>6</v>
      </c>
      <c r="R195" s="38">
        <f t="shared" si="200"/>
        <v>33.333333333333336</v>
      </c>
      <c r="S195" s="38"/>
      <c r="T195" s="38">
        <f t="shared" si="200"/>
        <v>33.333333333333336</v>
      </c>
      <c r="U195" s="38">
        <f t="shared" si="201"/>
        <v>6.666666666666667</v>
      </c>
      <c r="V195" s="38"/>
      <c r="W195" s="38">
        <f t="shared" si="201"/>
        <v>6.666666666666667</v>
      </c>
      <c r="X195" s="38">
        <f t="shared" si="202"/>
        <v>60</v>
      </c>
      <c r="Y195" s="38"/>
      <c r="Z195" s="38">
        <f t="shared" si="202"/>
        <v>60</v>
      </c>
      <c r="AA195" s="38"/>
      <c r="AB195" s="38"/>
      <c r="AC195" s="38"/>
      <c r="AD195" s="17">
        <v>15</v>
      </c>
      <c r="AE195" s="18" t="s">
        <v>6</v>
      </c>
      <c r="AF195" s="17">
        <v>15</v>
      </c>
      <c r="AG195" s="17">
        <v>5</v>
      </c>
      <c r="AH195" s="18" t="s">
        <v>6</v>
      </c>
      <c r="AI195" s="17">
        <v>5</v>
      </c>
      <c r="AJ195" s="17">
        <v>1</v>
      </c>
      <c r="AK195" s="18" t="s">
        <v>6</v>
      </c>
      <c r="AL195" s="17">
        <v>1</v>
      </c>
      <c r="AM195" s="17">
        <v>9</v>
      </c>
      <c r="AN195" s="18" t="s">
        <v>6</v>
      </c>
      <c r="AO195" s="17">
        <v>9</v>
      </c>
      <c r="AP195" s="18" t="s">
        <v>6</v>
      </c>
      <c r="AQ195" s="18" t="s">
        <v>6</v>
      </c>
      <c r="AR195" s="18" t="s">
        <v>6</v>
      </c>
      <c r="AS195" s="38">
        <f t="shared" si="203"/>
        <v>33.333333333333336</v>
      </c>
      <c r="AT195" s="38"/>
      <c r="AU195" s="38">
        <f t="shared" si="203"/>
        <v>33.333333333333336</v>
      </c>
      <c r="AV195" s="38">
        <f t="shared" si="204"/>
        <v>6.666666666666667</v>
      </c>
      <c r="AW195" s="38"/>
      <c r="AX195" s="38">
        <f t="shared" si="204"/>
        <v>6.666666666666667</v>
      </c>
      <c r="AY195" s="38">
        <f t="shared" si="205"/>
        <v>60</v>
      </c>
      <c r="AZ195" s="38"/>
      <c r="BA195" s="38">
        <f t="shared" si="205"/>
        <v>60</v>
      </c>
      <c r="BB195" s="38"/>
      <c r="BC195" s="38"/>
      <c r="BD195" s="38"/>
      <c r="BE195" s="38"/>
    </row>
    <row r="196" spans="1:57" ht="27" customHeight="1">
      <c r="A196" s="20" t="s">
        <v>20</v>
      </c>
      <c r="B196" s="11" t="s">
        <v>148</v>
      </c>
      <c r="C196" s="17">
        <v>3</v>
      </c>
      <c r="D196" s="17">
        <v>12</v>
      </c>
      <c r="E196" s="17">
        <v>15</v>
      </c>
      <c r="F196" s="17">
        <v>3</v>
      </c>
      <c r="G196" s="17">
        <v>12</v>
      </c>
      <c r="H196" s="17">
        <v>15</v>
      </c>
      <c r="I196" s="18" t="s">
        <v>6</v>
      </c>
      <c r="J196" s="18" t="s">
        <v>6</v>
      </c>
      <c r="K196" s="18" t="s">
        <v>6</v>
      </c>
      <c r="L196" s="18" t="s">
        <v>6</v>
      </c>
      <c r="M196" s="18" t="s">
        <v>6</v>
      </c>
      <c r="N196" s="18" t="s">
        <v>6</v>
      </c>
      <c r="O196" s="18" t="s">
        <v>6</v>
      </c>
      <c r="P196" s="18" t="s">
        <v>6</v>
      </c>
      <c r="Q196" s="18" t="s">
        <v>6</v>
      </c>
      <c r="R196" s="38">
        <f t="shared" si="200"/>
        <v>100</v>
      </c>
      <c r="S196" s="38">
        <f t="shared" si="200"/>
        <v>100</v>
      </c>
      <c r="T196" s="38">
        <f t="shared" si="200"/>
        <v>100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17">
        <v>3</v>
      </c>
      <c r="AE196" s="17">
        <v>12</v>
      </c>
      <c r="AF196" s="17">
        <v>15</v>
      </c>
      <c r="AG196" s="17">
        <v>3</v>
      </c>
      <c r="AH196" s="17">
        <v>12</v>
      </c>
      <c r="AI196" s="17">
        <v>15</v>
      </c>
      <c r="AJ196" s="18" t="s">
        <v>6</v>
      </c>
      <c r="AK196" s="18" t="s">
        <v>6</v>
      </c>
      <c r="AL196" s="18" t="s">
        <v>6</v>
      </c>
      <c r="AM196" s="18" t="s">
        <v>6</v>
      </c>
      <c r="AN196" s="18" t="s">
        <v>6</v>
      </c>
      <c r="AO196" s="18" t="s">
        <v>6</v>
      </c>
      <c r="AP196" s="18" t="s">
        <v>6</v>
      </c>
      <c r="AQ196" s="18" t="s">
        <v>6</v>
      </c>
      <c r="AR196" s="18" t="s">
        <v>6</v>
      </c>
      <c r="AS196" s="38">
        <f t="shared" si="203"/>
        <v>100</v>
      </c>
      <c r="AT196" s="38">
        <f t="shared" si="203"/>
        <v>100</v>
      </c>
      <c r="AU196" s="38">
        <f t="shared" si="203"/>
        <v>100</v>
      </c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</row>
    <row r="197" spans="1:57" ht="27" customHeight="1">
      <c r="A197" s="20" t="s">
        <v>21</v>
      </c>
      <c r="B197" s="11" t="s">
        <v>149</v>
      </c>
      <c r="C197" s="17">
        <v>30532</v>
      </c>
      <c r="D197" s="17">
        <v>40888</v>
      </c>
      <c r="E197" s="17">
        <v>71420</v>
      </c>
      <c r="F197" s="17">
        <v>6706</v>
      </c>
      <c r="G197" s="17">
        <v>8621</v>
      </c>
      <c r="H197" s="17">
        <v>15327</v>
      </c>
      <c r="I197" s="17">
        <v>7928</v>
      </c>
      <c r="J197" s="17">
        <v>10800</v>
      </c>
      <c r="K197" s="17">
        <v>18728</v>
      </c>
      <c r="L197" s="17">
        <v>14062</v>
      </c>
      <c r="M197" s="17">
        <v>19302</v>
      </c>
      <c r="N197" s="17">
        <v>33364</v>
      </c>
      <c r="O197" s="17">
        <v>1836</v>
      </c>
      <c r="P197" s="17">
        <v>2165</v>
      </c>
      <c r="Q197" s="17">
        <v>4001</v>
      </c>
      <c r="R197" s="38">
        <f t="shared" si="200"/>
        <v>21.963841215773616</v>
      </c>
      <c r="S197" s="38">
        <f t="shared" si="200"/>
        <v>21.084425748385833</v>
      </c>
      <c r="T197" s="38">
        <f t="shared" si="200"/>
        <v>21.460375245029404</v>
      </c>
      <c r="U197" s="38">
        <f t="shared" si="201"/>
        <v>25.966199397353595</v>
      </c>
      <c r="V197" s="38">
        <f t="shared" si="201"/>
        <v>26.41361768734103</v>
      </c>
      <c r="W197" s="38">
        <f t="shared" si="201"/>
        <v>26.222346681601792</v>
      </c>
      <c r="X197" s="38">
        <f t="shared" si="202"/>
        <v>46.05659635791956</v>
      </c>
      <c r="Y197" s="38">
        <f t="shared" si="202"/>
        <v>47.20700450009783</v>
      </c>
      <c r="Z197" s="38">
        <f t="shared" si="202"/>
        <v>46.71520582469896</v>
      </c>
      <c r="AA197" s="38">
        <f>SUM(O197/C197*100)</f>
        <v>6.013363028953229</v>
      </c>
      <c r="AB197" s="38">
        <f>SUM(P197/D197*100)</f>
        <v>5.294952064175308</v>
      </c>
      <c r="AC197" s="38">
        <f>SUM(Q197/E197*100)</f>
        <v>5.602072248669841</v>
      </c>
      <c r="AD197" s="17">
        <v>26141</v>
      </c>
      <c r="AE197" s="17">
        <v>35709</v>
      </c>
      <c r="AF197" s="17">
        <v>61850</v>
      </c>
      <c r="AG197" s="17">
        <v>5902</v>
      </c>
      <c r="AH197" s="17">
        <v>7674</v>
      </c>
      <c r="AI197" s="17">
        <v>13576</v>
      </c>
      <c r="AJ197" s="17">
        <v>6943</v>
      </c>
      <c r="AK197" s="17">
        <v>9574</v>
      </c>
      <c r="AL197" s="17">
        <v>16517</v>
      </c>
      <c r="AM197" s="17">
        <v>11718</v>
      </c>
      <c r="AN197" s="17">
        <v>16615</v>
      </c>
      <c r="AO197" s="17">
        <v>28333</v>
      </c>
      <c r="AP197" s="17">
        <v>1578</v>
      </c>
      <c r="AQ197" s="17">
        <v>1846</v>
      </c>
      <c r="AR197" s="17">
        <v>3424</v>
      </c>
      <c r="AS197" s="38">
        <f t="shared" si="203"/>
        <v>22.577560154546497</v>
      </c>
      <c r="AT197" s="38">
        <f t="shared" si="203"/>
        <v>21.490380576325297</v>
      </c>
      <c r="AU197" s="38">
        <f t="shared" si="203"/>
        <v>21.949878738884397</v>
      </c>
      <c r="AV197" s="38">
        <f t="shared" si="204"/>
        <v>26.559810259745227</v>
      </c>
      <c r="AW197" s="38">
        <f t="shared" si="204"/>
        <v>26.811168052871825</v>
      </c>
      <c r="AX197" s="38">
        <f t="shared" si="204"/>
        <v>26.704931285367824</v>
      </c>
      <c r="AY197" s="38">
        <f t="shared" si="205"/>
        <v>44.82613518993153</v>
      </c>
      <c r="AZ197" s="38">
        <f t="shared" si="205"/>
        <v>46.52888627516872</v>
      </c>
      <c r="BA197" s="38">
        <f t="shared" si="205"/>
        <v>45.809215844785776</v>
      </c>
      <c r="BB197" s="38">
        <f>SUM(AP197/AD197*100)</f>
        <v>6.036494395776749</v>
      </c>
      <c r="BC197" s="38">
        <f>SUM(AQ197/AE197*100)</f>
        <v>5.1695650956341535</v>
      </c>
      <c r="BD197" s="38">
        <f>SUM(AR197/AF197*100)</f>
        <v>5.535974130962005</v>
      </c>
      <c r="BE197" s="38"/>
    </row>
    <row r="198" spans="1:57" ht="27" customHeight="1">
      <c r="A198" s="20" t="s">
        <v>22</v>
      </c>
      <c r="B198" s="11" t="s">
        <v>150</v>
      </c>
      <c r="C198" s="17">
        <v>7</v>
      </c>
      <c r="D198" s="17">
        <v>10</v>
      </c>
      <c r="E198" s="17">
        <v>17</v>
      </c>
      <c r="F198" s="18" t="s">
        <v>6</v>
      </c>
      <c r="G198" s="18" t="s">
        <v>6</v>
      </c>
      <c r="H198" s="18" t="s">
        <v>6</v>
      </c>
      <c r="I198" s="18" t="s">
        <v>6</v>
      </c>
      <c r="J198" s="18" t="s">
        <v>6</v>
      </c>
      <c r="K198" s="18" t="s">
        <v>6</v>
      </c>
      <c r="L198" s="17">
        <v>7</v>
      </c>
      <c r="M198" s="17">
        <v>10</v>
      </c>
      <c r="N198" s="17">
        <v>17</v>
      </c>
      <c r="O198" s="18" t="s">
        <v>6</v>
      </c>
      <c r="P198" s="18" t="s">
        <v>6</v>
      </c>
      <c r="Q198" s="18" t="s">
        <v>6</v>
      </c>
      <c r="R198" s="38"/>
      <c r="S198" s="38"/>
      <c r="T198" s="38"/>
      <c r="U198" s="38"/>
      <c r="V198" s="38"/>
      <c r="W198" s="38"/>
      <c r="X198" s="38">
        <f t="shared" si="202"/>
        <v>100</v>
      </c>
      <c r="Y198" s="38">
        <f t="shared" si="202"/>
        <v>100</v>
      </c>
      <c r="Z198" s="38">
        <f t="shared" si="202"/>
        <v>100</v>
      </c>
      <c r="AA198" s="38"/>
      <c r="AB198" s="38"/>
      <c r="AC198" s="38"/>
      <c r="AD198" s="17">
        <v>7</v>
      </c>
      <c r="AE198" s="17">
        <v>8</v>
      </c>
      <c r="AF198" s="17">
        <v>15</v>
      </c>
      <c r="AG198" s="18" t="s">
        <v>6</v>
      </c>
      <c r="AH198" s="18" t="s">
        <v>6</v>
      </c>
      <c r="AI198" s="18" t="s">
        <v>6</v>
      </c>
      <c r="AJ198" s="18" t="s">
        <v>6</v>
      </c>
      <c r="AK198" s="18" t="s">
        <v>6</v>
      </c>
      <c r="AL198" s="18" t="s">
        <v>6</v>
      </c>
      <c r="AM198" s="17">
        <v>7</v>
      </c>
      <c r="AN198" s="17">
        <v>8</v>
      </c>
      <c r="AO198" s="17">
        <v>15</v>
      </c>
      <c r="AP198" s="18" t="s">
        <v>6</v>
      </c>
      <c r="AQ198" s="18" t="s">
        <v>6</v>
      </c>
      <c r="AR198" s="18" t="s">
        <v>6</v>
      </c>
      <c r="AS198" s="38"/>
      <c r="AT198" s="38"/>
      <c r="AU198" s="38"/>
      <c r="AV198" s="38"/>
      <c r="AW198" s="38"/>
      <c r="AX198" s="38"/>
      <c r="AY198" s="38">
        <f t="shared" si="205"/>
        <v>100</v>
      </c>
      <c r="AZ198" s="38">
        <f t="shared" si="205"/>
        <v>100</v>
      </c>
      <c r="BA198" s="38">
        <f t="shared" si="205"/>
        <v>100</v>
      </c>
      <c r="BB198" s="38"/>
      <c r="BC198" s="38"/>
      <c r="BD198" s="38"/>
      <c r="BE198" s="38"/>
    </row>
    <row r="199" spans="1:57" ht="27" customHeight="1">
      <c r="A199" s="20" t="s">
        <v>23</v>
      </c>
      <c r="B199" s="11" t="s">
        <v>151</v>
      </c>
      <c r="C199" s="17">
        <v>15</v>
      </c>
      <c r="D199" s="18" t="s">
        <v>6</v>
      </c>
      <c r="E199" s="17">
        <v>15</v>
      </c>
      <c r="F199" s="17">
        <v>10</v>
      </c>
      <c r="G199" s="18" t="s">
        <v>6</v>
      </c>
      <c r="H199" s="17">
        <v>10</v>
      </c>
      <c r="I199" s="18" t="s">
        <v>6</v>
      </c>
      <c r="J199" s="18" t="s">
        <v>6</v>
      </c>
      <c r="K199" s="18" t="s">
        <v>6</v>
      </c>
      <c r="L199" s="17">
        <v>5</v>
      </c>
      <c r="M199" s="18" t="s">
        <v>6</v>
      </c>
      <c r="N199" s="17">
        <v>5</v>
      </c>
      <c r="O199" s="18" t="s">
        <v>6</v>
      </c>
      <c r="P199" s="18" t="s">
        <v>6</v>
      </c>
      <c r="Q199" s="18" t="s">
        <v>6</v>
      </c>
      <c r="R199" s="38">
        <f t="shared" si="200"/>
        <v>66.66666666666667</v>
      </c>
      <c r="S199" s="38"/>
      <c r="T199" s="38">
        <f t="shared" si="200"/>
        <v>66.66666666666667</v>
      </c>
      <c r="U199" s="38"/>
      <c r="V199" s="38"/>
      <c r="W199" s="38"/>
      <c r="X199" s="38">
        <f t="shared" si="202"/>
        <v>33.333333333333336</v>
      </c>
      <c r="Y199" s="38"/>
      <c r="Z199" s="38">
        <f t="shared" si="202"/>
        <v>33.333333333333336</v>
      </c>
      <c r="AA199" s="38"/>
      <c r="AB199" s="38"/>
      <c r="AC199" s="38"/>
      <c r="AD199" s="17">
        <v>15</v>
      </c>
      <c r="AE199" s="18" t="s">
        <v>6</v>
      </c>
      <c r="AF199" s="17">
        <v>15</v>
      </c>
      <c r="AG199" s="17">
        <v>10</v>
      </c>
      <c r="AH199" s="18" t="s">
        <v>6</v>
      </c>
      <c r="AI199" s="17">
        <v>10</v>
      </c>
      <c r="AJ199" s="18" t="s">
        <v>6</v>
      </c>
      <c r="AK199" s="18" t="s">
        <v>6</v>
      </c>
      <c r="AL199" s="18" t="s">
        <v>6</v>
      </c>
      <c r="AM199" s="17">
        <v>5</v>
      </c>
      <c r="AN199" s="18" t="s">
        <v>6</v>
      </c>
      <c r="AO199" s="17">
        <v>5</v>
      </c>
      <c r="AP199" s="18" t="s">
        <v>6</v>
      </c>
      <c r="AQ199" s="18" t="s">
        <v>6</v>
      </c>
      <c r="AR199" s="18" t="s">
        <v>6</v>
      </c>
      <c r="AS199" s="38">
        <f t="shared" si="203"/>
        <v>66.66666666666667</v>
      </c>
      <c r="AT199" s="38"/>
      <c r="AU199" s="38">
        <f t="shared" si="203"/>
        <v>66.66666666666667</v>
      </c>
      <c r="AV199" s="38"/>
      <c r="AW199" s="38"/>
      <c r="AX199" s="38"/>
      <c r="AY199" s="38">
        <f t="shared" si="205"/>
        <v>33.333333333333336</v>
      </c>
      <c r="AZ199" s="38"/>
      <c r="BA199" s="38">
        <f t="shared" si="205"/>
        <v>33.333333333333336</v>
      </c>
      <c r="BB199" s="38"/>
      <c r="BC199" s="38"/>
      <c r="BD199" s="38"/>
      <c r="BE199" s="38"/>
    </row>
    <row r="200" spans="1:57" ht="27" customHeight="1">
      <c r="A200" s="20" t="s">
        <v>24</v>
      </c>
      <c r="B200" s="11" t="s">
        <v>152</v>
      </c>
      <c r="C200" s="18" t="s">
        <v>6</v>
      </c>
      <c r="D200" s="17">
        <v>15</v>
      </c>
      <c r="E200" s="17">
        <v>15</v>
      </c>
      <c r="F200" s="18" t="s">
        <v>6</v>
      </c>
      <c r="G200" s="17">
        <v>3</v>
      </c>
      <c r="H200" s="17">
        <v>3</v>
      </c>
      <c r="I200" s="18" t="s">
        <v>6</v>
      </c>
      <c r="J200" s="18" t="s">
        <v>6</v>
      </c>
      <c r="K200" s="18" t="s">
        <v>6</v>
      </c>
      <c r="L200" s="18" t="s">
        <v>6</v>
      </c>
      <c r="M200" s="17">
        <v>12</v>
      </c>
      <c r="N200" s="17">
        <v>12</v>
      </c>
      <c r="O200" s="18" t="s">
        <v>6</v>
      </c>
      <c r="P200" s="18" t="s">
        <v>6</v>
      </c>
      <c r="Q200" s="18" t="s">
        <v>6</v>
      </c>
      <c r="R200" s="38"/>
      <c r="S200" s="38">
        <f t="shared" si="200"/>
        <v>20</v>
      </c>
      <c r="T200" s="38">
        <f t="shared" si="200"/>
        <v>20</v>
      </c>
      <c r="U200" s="38"/>
      <c r="V200" s="38"/>
      <c r="W200" s="38"/>
      <c r="X200" s="38"/>
      <c r="Y200" s="38">
        <f t="shared" si="202"/>
        <v>80</v>
      </c>
      <c r="Z200" s="38">
        <f t="shared" si="202"/>
        <v>80</v>
      </c>
      <c r="AA200" s="38"/>
      <c r="AB200" s="38"/>
      <c r="AC200" s="38"/>
      <c r="AD200" s="18" t="s">
        <v>6</v>
      </c>
      <c r="AE200" s="17">
        <v>15</v>
      </c>
      <c r="AF200" s="17">
        <v>15</v>
      </c>
      <c r="AG200" s="18" t="s">
        <v>6</v>
      </c>
      <c r="AH200" s="17">
        <v>3</v>
      </c>
      <c r="AI200" s="17">
        <v>3</v>
      </c>
      <c r="AJ200" s="18" t="s">
        <v>6</v>
      </c>
      <c r="AK200" s="18" t="s">
        <v>6</v>
      </c>
      <c r="AL200" s="18" t="s">
        <v>6</v>
      </c>
      <c r="AM200" s="18" t="s">
        <v>6</v>
      </c>
      <c r="AN200" s="17">
        <v>12</v>
      </c>
      <c r="AO200" s="17">
        <v>12</v>
      </c>
      <c r="AP200" s="18" t="s">
        <v>6</v>
      </c>
      <c r="AQ200" s="18" t="s">
        <v>6</v>
      </c>
      <c r="AR200" s="18" t="s">
        <v>6</v>
      </c>
      <c r="AS200" s="38"/>
      <c r="AT200" s="38">
        <f t="shared" si="203"/>
        <v>20</v>
      </c>
      <c r="AU200" s="38">
        <f t="shared" si="203"/>
        <v>20</v>
      </c>
      <c r="AV200" s="38"/>
      <c r="AW200" s="38"/>
      <c r="AX200" s="38"/>
      <c r="AY200" s="38"/>
      <c r="AZ200" s="38">
        <f t="shared" si="205"/>
        <v>80</v>
      </c>
      <c r="BA200" s="38">
        <f t="shared" si="205"/>
        <v>80</v>
      </c>
      <c r="BB200" s="38"/>
      <c r="BC200" s="38"/>
      <c r="BD200" s="38"/>
      <c r="BE200" s="38"/>
    </row>
    <row r="201" spans="1:57" ht="27" customHeight="1">
      <c r="A201" s="20" t="s">
        <v>92</v>
      </c>
      <c r="B201" s="11" t="s">
        <v>153</v>
      </c>
      <c r="C201" s="18" t="s">
        <v>6</v>
      </c>
      <c r="D201" s="17">
        <v>20</v>
      </c>
      <c r="E201" s="17">
        <v>20</v>
      </c>
      <c r="F201" s="18" t="s">
        <v>6</v>
      </c>
      <c r="G201" s="17">
        <v>18</v>
      </c>
      <c r="H201" s="17">
        <v>18</v>
      </c>
      <c r="I201" s="18" t="s">
        <v>6</v>
      </c>
      <c r="J201" s="18" t="s">
        <v>6</v>
      </c>
      <c r="K201" s="18" t="s">
        <v>6</v>
      </c>
      <c r="L201" s="18" t="s">
        <v>6</v>
      </c>
      <c r="M201" s="17">
        <v>2</v>
      </c>
      <c r="N201" s="17">
        <v>2</v>
      </c>
      <c r="O201" s="18" t="s">
        <v>6</v>
      </c>
      <c r="P201" s="18" t="s">
        <v>6</v>
      </c>
      <c r="Q201" s="18" t="s">
        <v>6</v>
      </c>
      <c r="R201" s="38"/>
      <c r="S201" s="38">
        <f t="shared" si="200"/>
        <v>90</v>
      </c>
      <c r="T201" s="38">
        <f t="shared" si="200"/>
        <v>90</v>
      </c>
      <c r="U201" s="38"/>
      <c r="V201" s="38"/>
      <c r="W201" s="38"/>
      <c r="X201" s="38"/>
      <c r="Y201" s="38">
        <f t="shared" si="202"/>
        <v>10</v>
      </c>
      <c r="Z201" s="38">
        <f t="shared" si="202"/>
        <v>10</v>
      </c>
      <c r="AA201" s="38"/>
      <c r="AB201" s="38"/>
      <c r="AC201" s="38"/>
      <c r="AD201" s="18" t="s">
        <v>6</v>
      </c>
      <c r="AE201" s="17">
        <v>20</v>
      </c>
      <c r="AF201" s="17">
        <v>20</v>
      </c>
      <c r="AG201" s="18" t="s">
        <v>6</v>
      </c>
      <c r="AH201" s="17">
        <v>18</v>
      </c>
      <c r="AI201" s="17">
        <v>18</v>
      </c>
      <c r="AJ201" s="18" t="s">
        <v>6</v>
      </c>
      <c r="AK201" s="18" t="s">
        <v>6</v>
      </c>
      <c r="AL201" s="18" t="s">
        <v>6</v>
      </c>
      <c r="AM201" s="18" t="s">
        <v>6</v>
      </c>
      <c r="AN201" s="17">
        <v>2</v>
      </c>
      <c r="AO201" s="17">
        <v>2</v>
      </c>
      <c r="AP201" s="18" t="s">
        <v>6</v>
      </c>
      <c r="AQ201" s="18" t="s">
        <v>6</v>
      </c>
      <c r="AR201" s="18" t="s">
        <v>6</v>
      </c>
      <c r="AS201" s="38"/>
      <c r="AT201" s="38">
        <f t="shared" si="203"/>
        <v>90</v>
      </c>
      <c r="AU201" s="38">
        <f t="shared" si="203"/>
        <v>90</v>
      </c>
      <c r="AV201" s="38"/>
      <c r="AW201" s="38"/>
      <c r="AX201" s="38"/>
      <c r="AY201" s="38"/>
      <c r="AZ201" s="38">
        <f t="shared" si="205"/>
        <v>10</v>
      </c>
      <c r="BA201" s="38">
        <f t="shared" si="205"/>
        <v>10</v>
      </c>
      <c r="BB201" s="38"/>
      <c r="BC201" s="38"/>
      <c r="BD201" s="38"/>
      <c r="BE201" s="38"/>
    </row>
    <row r="202" spans="1:57" ht="27" customHeight="1">
      <c r="A202" s="20" t="s">
        <v>93</v>
      </c>
      <c r="B202" s="11" t="s">
        <v>154</v>
      </c>
      <c r="C202" s="17">
        <v>57</v>
      </c>
      <c r="D202" s="17">
        <v>47</v>
      </c>
      <c r="E202" s="17">
        <v>104</v>
      </c>
      <c r="F202" s="17">
        <v>49</v>
      </c>
      <c r="G202" s="17">
        <v>39</v>
      </c>
      <c r="H202" s="17">
        <v>88</v>
      </c>
      <c r="I202" s="18" t="s">
        <v>6</v>
      </c>
      <c r="J202" s="18" t="s">
        <v>6</v>
      </c>
      <c r="K202" s="18" t="s">
        <v>6</v>
      </c>
      <c r="L202" s="17">
        <v>8</v>
      </c>
      <c r="M202" s="17">
        <v>8</v>
      </c>
      <c r="N202" s="17">
        <v>16</v>
      </c>
      <c r="O202" s="18" t="s">
        <v>6</v>
      </c>
      <c r="P202" s="18" t="s">
        <v>6</v>
      </c>
      <c r="Q202" s="18" t="s">
        <v>6</v>
      </c>
      <c r="R202" s="38">
        <f t="shared" si="200"/>
        <v>85.96491228070175</v>
      </c>
      <c r="S202" s="38">
        <f t="shared" si="200"/>
        <v>82.97872340425532</v>
      </c>
      <c r="T202" s="38">
        <f t="shared" si="200"/>
        <v>84.61538461538461</v>
      </c>
      <c r="U202" s="38"/>
      <c r="V202" s="38"/>
      <c r="W202" s="38"/>
      <c r="X202" s="38">
        <f t="shared" si="202"/>
        <v>14.035087719298245</v>
      </c>
      <c r="Y202" s="38">
        <f t="shared" si="202"/>
        <v>17.02127659574468</v>
      </c>
      <c r="Z202" s="38">
        <f t="shared" si="202"/>
        <v>15.384615384615385</v>
      </c>
      <c r="AA202" s="38"/>
      <c r="AB202" s="38"/>
      <c r="AC202" s="38"/>
      <c r="AD202" s="17">
        <v>50</v>
      </c>
      <c r="AE202" s="17">
        <v>47</v>
      </c>
      <c r="AF202" s="17">
        <v>97</v>
      </c>
      <c r="AG202" s="17">
        <v>44</v>
      </c>
      <c r="AH202" s="17">
        <v>39</v>
      </c>
      <c r="AI202" s="17">
        <v>83</v>
      </c>
      <c r="AJ202" s="18" t="s">
        <v>6</v>
      </c>
      <c r="AK202" s="18" t="s">
        <v>6</v>
      </c>
      <c r="AL202" s="18" t="s">
        <v>6</v>
      </c>
      <c r="AM202" s="17">
        <v>6</v>
      </c>
      <c r="AN202" s="17">
        <v>8</v>
      </c>
      <c r="AO202" s="17">
        <v>14</v>
      </c>
      <c r="AP202" s="18" t="s">
        <v>6</v>
      </c>
      <c r="AQ202" s="18" t="s">
        <v>6</v>
      </c>
      <c r="AR202" s="18" t="s">
        <v>6</v>
      </c>
      <c r="AS202" s="38">
        <f t="shared" si="203"/>
        <v>88</v>
      </c>
      <c r="AT202" s="38">
        <f t="shared" si="203"/>
        <v>82.97872340425532</v>
      </c>
      <c r="AU202" s="38">
        <f t="shared" si="203"/>
        <v>85.56701030927834</v>
      </c>
      <c r="AV202" s="38"/>
      <c r="AW202" s="38"/>
      <c r="AX202" s="38"/>
      <c r="AY202" s="38">
        <f t="shared" si="205"/>
        <v>12</v>
      </c>
      <c r="AZ202" s="38">
        <f t="shared" si="205"/>
        <v>17.02127659574468</v>
      </c>
      <c r="BA202" s="38">
        <f t="shared" si="205"/>
        <v>14.43298969072165</v>
      </c>
      <c r="BB202" s="38"/>
      <c r="BC202" s="38"/>
      <c r="BD202" s="38"/>
      <c r="BE202" s="38"/>
    </row>
    <row r="203" spans="1:57" ht="27" customHeight="1">
      <c r="A203" s="20" t="s">
        <v>94</v>
      </c>
      <c r="B203" s="11" t="s">
        <v>155</v>
      </c>
      <c r="C203" s="17">
        <v>19</v>
      </c>
      <c r="D203" s="18" t="s">
        <v>6</v>
      </c>
      <c r="E203" s="17">
        <v>19</v>
      </c>
      <c r="F203" s="18" t="s">
        <v>6</v>
      </c>
      <c r="G203" s="18" t="s">
        <v>6</v>
      </c>
      <c r="H203" s="18" t="s">
        <v>6</v>
      </c>
      <c r="I203" s="18" t="s">
        <v>6</v>
      </c>
      <c r="J203" s="18" t="s">
        <v>6</v>
      </c>
      <c r="K203" s="18" t="s">
        <v>6</v>
      </c>
      <c r="L203" s="17">
        <v>19</v>
      </c>
      <c r="M203" s="18" t="s">
        <v>6</v>
      </c>
      <c r="N203" s="17">
        <v>19</v>
      </c>
      <c r="O203" s="18" t="s">
        <v>6</v>
      </c>
      <c r="P203" s="18" t="s">
        <v>6</v>
      </c>
      <c r="Q203" s="18" t="s">
        <v>6</v>
      </c>
      <c r="R203" s="38"/>
      <c r="S203" s="38"/>
      <c r="T203" s="38"/>
      <c r="U203" s="38"/>
      <c r="V203" s="38"/>
      <c r="W203" s="38"/>
      <c r="X203" s="38">
        <f t="shared" si="202"/>
        <v>100</v>
      </c>
      <c r="Y203" s="38"/>
      <c r="Z203" s="38">
        <f t="shared" si="202"/>
        <v>100</v>
      </c>
      <c r="AA203" s="38"/>
      <c r="AB203" s="38"/>
      <c r="AC203" s="38"/>
      <c r="AD203" s="17">
        <v>19</v>
      </c>
      <c r="AE203" s="18" t="s">
        <v>6</v>
      </c>
      <c r="AF203" s="17">
        <v>19</v>
      </c>
      <c r="AG203" s="18" t="s">
        <v>6</v>
      </c>
      <c r="AH203" s="18" t="s">
        <v>6</v>
      </c>
      <c r="AI203" s="18" t="s">
        <v>6</v>
      </c>
      <c r="AJ203" s="18" t="s">
        <v>6</v>
      </c>
      <c r="AK203" s="18" t="s">
        <v>6</v>
      </c>
      <c r="AL203" s="18" t="s">
        <v>6</v>
      </c>
      <c r="AM203" s="17">
        <v>19</v>
      </c>
      <c r="AN203" s="18" t="s">
        <v>6</v>
      </c>
      <c r="AO203" s="17">
        <v>19</v>
      </c>
      <c r="AP203" s="18" t="s">
        <v>6</v>
      </c>
      <c r="AQ203" s="18" t="s">
        <v>6</v>
      </c>
      <c r="AR203" s="18" t="s">
        <v>6</v>
      </c>
      <c r="AS203" s="38"/>
      <c r="AT203" s="38"/>
      <c r="AU203" s="38"/>
      <c r="AV203" s="38"/>
      <c r="AW203" s="38"/>
      <c r="AX203" s="38"/>
      <c r="AY203" s="38">
        <f t="shared" si="205"/>
        <v>100</v>
      </c>
      <c r="AZ203" s="38"/>
      <c r="BA203" s="38">
        <f t="shared" si="205"/>
        <v>100</v>
      </c>
      <c r="BB203" s="38"/>
      <c r="BC203" s="38"/>
      <c r="BD203" s="38"/>
      <c r="BE203" s="38"/>
    </row>
    <row r="204" spans="1:57" ht="27" customHeight="1">
      <c r="A204" s="20" t="s">
        <v>95</v>
      </c>
      <c r="B204" s="11" t="s">
        <v>156</v>
      </c>
      <c r="C204" s="17">
        <v>26823</v>
      </c>
      <c r="D204" s="17">
        <v>42208</v>
      </c>
      <c r="E204" s="17">
        <v>69031</v>
      </c>
      <c r="F204" s="17">
        <v>8730</v>
      </c>
      <c r="G204" s="17">
        <v>14422</v>
      </c>
      <c r="H204" s="17">
        <v>23152</v>
      </c>
      <c r="I204" s="17">
        <v>1217</v>
      </c>
      <c r="J204" s="17">
        <v>2155</v>
      </c>
      <c r="K204" s="17">
        <v>3372</v>
      </c>
      <c r="L204" s="17">
        <v>1637</v>
      </c>
      <c r="M204" s="17">
        <v>2955</v>
      </c>
      <c r="N204" s="17">
        <v>4592</v>
      </c>
      <c r="O204" s="17">
        <v>15239</v>
      </c>
      <c r="P204" s="17">
        <v>22676</v>
      </c>
      <c r="Q204" s="17">
        <v>37915</v>
      </c>
      <c r="R204" s="38">
        <f t="shared" si="200"/>
        <v>32.54669500055922</v>
      </c>
      <c r="S204" s="38">
        <f t="shared" si="200"/>
        <v>34.16887793783169</v>
      </c>
      <c r="T204" s="38">
        <f t="shared" si="200"/>
        <v>33.53855514189277</v>
      </c>
      <c r="U204" s="38">
        <f t="shared" si="201"/>
        <v>4.53715095254073</v>
      </c>
      <c r="V204" s="38">
        <f t="shared" si="201"/>
        <v>5.105667172100076</v>
      </c>
      <c r="W204" s="38">
        <f t="shared" si="201"/>
        <v>4.884761918558329</v>
      </c>
      <c r="X204" s="38">
        <f t="shared" si="202"/>
        <v>6.102971330574507</v>
      </c>
      <c r="Y204" s="38">
        <f t="shared" si="202"/>
        <v>7.001042456406369</v>
      </c>
      <c r="Z204" s="38">
        <f t="shared" si="202"/>
        <v>6.652083846387855</v>
      </c>
      <c r="AA204" s="38">
        <f>SUM(O204/C204*100)</f>
        <v>56.81318271632554</v>
      </c>
      <c r="AB204" s="38">
        <f>SUM(P204/D204*100)</f>
        <v>53.72441243366186</v>
      </c>
      <c r="AC204" s="38">
        <f>SUM(Q204/E204*100)</f>
        <v>54.92459909316104</v>
      </c>
      <c r="AD204" s="17">
        <v>21120</v>
      </c>
      <c r="AE204" s="17">
        <v>32460</v>
      </c>
      <c r="AF204" s="17">
        <v>53580</v>
      </c>
      <c r="AG204" s="17">
        <v>6536</v>
      </c>
      <c r="AH204" s="17">
        <v>10389</v>
      </c>
      <c r="AI204" s="17">
        <v>16925</v>
      </c>
      <c r="AJ204" s="17">
        <v>942</v>
      </c>
      <c r="AK204" s="17">
        <v>1678</v>
      </c>
      <c r="AL204" s="17">
        <v>2620</v>
      </c>
      <c r="AM204" s="17">
        <v>1134</v>
      </c>
      <c r="AN204" s="17">
        <v>2040</v>
      </c>
      <c r="AO204" s="17">
        <v>3174</v>
      </c>
      <c r="AP204" s="17">
        <v>12508</v>
      </c>
      <c r="AQ204" s="17">
        <v>18353</v>
      </c>
      <c r="AR204" s="17">
        <v>30861</v>
      </c>
      <c r="AS204" s="38">
        <f t="shared" si="203"/>
        <v>30.946969696969695</v>
      </c>
      <c r="AT204" s="38">
        <f t="shared" si="203"/>
        <v>32.00554528650647</v>
      </c>
      <c r="AU204" s="38">
        <f t="shared" si="203"/>
        <v>31.588279208659948</v>
      </c>
      <c r="AV204" s="38">
        <f t="shared" si="204"/>
        <v>4.4602272727272725</v>
      </c>
      <c r="AW204" s="38">
        <f t="shared" si="204"/>
        <v>5.169439309919902</v>
      </c>
      <c r="AX204" s="38">
        <f t="shared" si="204"/>
        <v>4.889884285181037</v>
      </c>
      <c r="AY204" s="38">
        <f t="shared" si="205"/>
        <v>5.369318181818182</v>
      </c>
      <c r="AZ204" s="38">
        <f t="shared" si="205"/>
        <v>6.284658040665434</v>
      </c>
      <c r="BA204" s="38">
        <f t="shared" si="205"/>
        <v>5.923852183650616</v>
      </c>
      <c r="BB204" s="38">
        <f>SUM(AP204/AD204*100)</f>
        <v>59.22348484848485</v>
      </c>
      <c r="BC204" s="38">
        <f>SUM(AQ204/AE204*100)</f>
        <v>56.5403573629082</v>
      </c>
      <c r="BD204" s="38">
        <f>SUM(AR204/AF204*100)</f>
        <v>57.5979843225084</v>
      </c>
      <c r="BE204" s="38"/>
    </row>
    <row r="205" spans="1:57" ht="27" customHeight="1">
      <c r="A205" s="20" t="s">
        <v>96</v>
      </c>
      <c r="B205" s="11" t="s">
        <v>157</v>
      </c>
      <c r="C205" s="17">
        <v>9</v>
      </c>
      <c r="D205" s="17">
        <v>5</v>
      </c>
      <c r="E205" s="17">
        <v>14</v>
      </c>
      <c r="F205" s="17">
        <v>1</v>
      </c>
      <c r="G205" s="18" t="s">
        <v>6</v>
      </c>
      <c r="H205" s="17">
        <v>1</v>
      </c>
      <c r="I205" s="17">
        <v>8</v>
      </c>
      <c r="J205" s="17">
        <v>5</v>
      </c>
      <c r="K205" s="17">
        <v>13</v>
      </c>
      <c r="L205" s="18" t="s">
        <v>6</v>
      </c>
      <c r="M205" s="18" t="s">
        <v>6</v>
      </c>
      <c r="N205" s="18" t="s">
        <v>6</v>
      </c>
      <c r="O205" s="18" t="s">
        <v>6</v>
      </c>
      <c r="P205" s="18" t="s">
        <v>6</v>
      </c>
      <c r="Q205" s="18" t="s">
        <v>6</v>
      </c>
      <c r="R205" s="38">
        <f t="shared" si="200"/>
        <v>11.11111111111111</v>
      </c>
      <c r="S205" s="38"/>
      <c r="T205" s="38">
        <f t="shared" si="200"/>
        <v>7.142857142857143</v>
      </c>
      <c r="U205" s="38">
        <f t="shared" si="201"/>
        <v>88.88888888888889</v>
      </c>
      <c r="V205" s="38">
        <f t="shared" si="201"/>
        <v>100</v>
      </c>
      <c r="W205" s="38">
        <f t="shared" si="201"/>
        <v>92.85714285714286</v>
      </c>
      <c r="X205" s="38"/>
      <c r="Y205" s="38"/>
      <c r="Z205" s="38"/>
      <c r="AA205" s="38"/>
      <c r="AB205" s="38"/>
      <c r="AC205" s="38"/>
      <c r="AD205" s="17">
        <v>9</v>
      </c>
      <c r="AE205" s="17">
        <v>5</v>
      </c>
      <c r="AF205" s="17">
        <v>14</v>
      </c>
      <c r="AG205" s="17">
        <v>1</v>
      </c>
      <c r="AH205" s="18" t="s">
        <v>6</v>
      </c>
      <c r="AI205" s="17">
        <v>1</v>
      </c>
      <c r="AJ205" s="17">
        <v>8</v>
      </c>
      <c r="AK205" s="17">
        <v>5</v>
      </c>
      <c r="AL205" s="17">
        <v>13</v>
      </c>
      <c r="AM205" s="18" t="s">
        <v>6</v>
      </c>
      <c r="AN205" s="18" t="s">
        <v>6</v>
      </c>
      <c r="AO205" s="18" t="s">
        <v>6</v>
      </c>
      <c r="AP205" s="18" t="s">
        <v>6</v>
      </c>
      <c r="AQ205" s="18" t="s">
        <v>6</v>
      </c>
      <c r="AR205" s="18" t="s">
        <v>6</v>
      </c>
      <c r="AS205" s="38">
        <f t="shared" si="203"/>
        <v>11.11111111111111</v>
      </c>
      <c r="AT205" s="38"/>
      <c r="AU205" s="38">
        <f t="shared" si="203"/>
        <v>7.142857142857143</v>
      </c>
      <c r="AV205" s="38">
        <f t="shared" si="204"/>
        <v>88.88888888888889</v>
      </c>
      <c r="AW205" s="38">
        <f t="shared" si="204"/>
        <v>100</v>
      </c>
      <c r="AX205" s="38">
        <f t="shared" si="204"/>
        <v>92.85714285714286</v>
      </c>
      <c r="AY205" s="38"/>
      <c r="AZ205" s="38"/>
      <c r="BA205" s="38"/>
      <c r="BB205" s="38"/>
      <c r="BC205" s="38"/>
      <c r="BD205" s="38"/>
      <c r="BE205" s="38"/>
    </row>
    <row r="206" spans="1:57" ht="27" customHeight="1">
      <c r="A206" s="39"/>
      <c r="B206" s="21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</row>
    <row r="207" spans="1:57" ht="27" customHeight="1">
      <c r="A207" s="39"/>
      <c r="B207" s="21" t="s">
        <v>28</v>
      </c>
      <c r="C207" s="32">
        <f aca="true" t="shared" si="206" ref="C207:Q207">SUM(C178:C206)</f>
        <v>335048</v>
      </c>
      <c r="D207" s="32">
        <f t="shared" si="206"/>
        <v>691463</v>
      </c>
      <c r="E207" s="32">
        <f t="shared" si="206"/>
        <v>1026511</v>
      </c>
      <c r="F207" s="32">
        <f t="shared" si="206"/>
        <v>118364</v>
      </c>
      <c r="G207" s="32">
        <f t="shared" si="206"/>
        <v>253076</v>
      </c>
      <c r="H207" s="32">
        <f t="shared" si="206"/>
        <v>371440</v>
      </c>
      <c r="I207" s="32">
        <f t="shared" si="206"/>
        <v>32538</v>
      </c>
      <c r="J207" s="32">
        <f t="shared" si="206"/>
        <v>67333</v>
      </c>
      <c r="K207" s="32">
        <f t="shared" si="206"/>
        <v>99871</v>
      </c>
      <c r="L207" s="32">
        <f t="shared" si="206"/>
        <v>65403</v>
      </c>
      <c r="M207" s="32">
        <f t="shared" si="206"/>
        <v>118300</v>
      </c>
      <c r="N207" s="32">
        <f t="shared" si="206"/>
        <v>183703</v>
      </c>
      <c r="O207" s="32">
        <f t="shared" si="206"/>
        <v>118743</v>
      </c>
      <c r="P207" s="32">
        <f t="shared" si="206"/>
        <v>252754</v>
      </c>
      <c r="Q207" s="32">
        <f t="shared" si="206"/>
        <v>371497</v>
      </c>
      <c r="R207" s="38">
        <f t="shared" si="200"/>
        <v>35.32747546620186</v>
      </c>
      <c r="S207" s="38">
        <f t="shared" si="200"/>
        <v>36.60007838452672</v>
      </c>
      <c r="T207" s="38">
        <f t="shared" si="200"/>
        <v>36.184707226712625</v>
      </c>
      <c r="U207" s="38">
        <f t="shared" si="201"/>
        <v>9.711444330364605</v>
      </c>
      <c r="V207" s="38">
        <f t="shared" si="201"/>
        <v>9.737758925640273</v>
      </c>
      <c r="W207" s="38">
        <f t="shared" si="201"/>
        <v>9.729169974798127</v>
      </c>
      <c r="X207" s="38">
        <f t="shared" si="202"/>
        <v>19.52048661684296</v>
      </c>
      <c r="Y207" s="38">
        <f t="shared" si="202"/>
        <v>17.108652234465186</v>
      </c>
      <c r="Z207" s="38">
        <f t="shared" si="202"/>
        <v>17.895862781791916</v>
      </c>
      <c r="AA207" s="38">
        <f>SUM(O207/C207*100)</f>
        <v>35.44059358659058</v>
      </c>
      <c r="AB207" s="38">
        <f>SUM(P207/D207*100)</f>
        <v>36.55351045536782</v>
      </c>
      <c r="AC207" s="38">
        <f>SUM(Q207/E207*100)</f>
        <v>36.19026001669734</v>
      </c>
      <c r="AD207" s="32">
        <f aca="true" t="shared" si="207" ref="AD207:AR207">SUM(AD178:AD206)</f>
        <v>256993</v>
      </c>
      <c r="AE207" s="32">
        <f t="shared" si="207"/>
        <v>519184</v>
      </c>
      <c r="AF207" s="32">
        <f t="shared" si="207"/>
        <v>776177</v>
      </c>
      <c r="AG207" s="32">
        <f t="shared" si="207"/>
        <v>88133</v>
      </c>
      <c r="AH207" s="32">
        <f t="shared" si="207"/>
        <v>183020</v>
      </c>
      <c r="AI207" s="32">
        <f t="shared" si="207"/>
        <v>271153</v>
      </c>
      <c r="AJ207" s="32">
        <f t="shared" si="207"/>
        <v>25028</v>
      </c>
      <c r="AK207" s="32">
        <f t="shared" si="207"/>
        <v>48302</v>
      </c>
      <c r="AL207" s="32">
        <f t="shared" si="207"/>
        <v>73330</v>
      </c>
      <c r="AM207" s="32">
        <f t="shared" si="207"/>
        <v>50360</v>
      </c>
      <c r="AN207" s="32">
        <f t="shared" si="207"/>
        <v>89880</v>
      </c>
      <c r="AO207" s="32">
        <f t="shared" si="207"/>
        <v>140240</v>
      </c>
      <c r="AP207" s="32">
        <f t="shared" si="207"/>
        <v>93472</v>
      </c>
      <c r="AQ207" s="32">
        <f t="shared" si="207"/>
        <v>197982</v>
      </c>
      <c r="AR207" s="32">
        <f t="shared" si="207"/>
        <v>291454</v>
      </c>
      <c r="AS207" s="38">
        <f t="shared" si="203"/>
        <v>34.29393018486885</v>
      </c>
      <c r="AT207" s="38">
        <f t="shared" si="203"/>
        <v>35.251471539955006</v>
      </c>
      <c r="AU207" s="38">
        <f t="shared" si="203"/>
        <v>34.934428616153276</v>
      </c>
      <c r="AV207" s="38">
        <f t="shared" si="204"/>
        <v>9.738786659558821</v>
      </c>
      <c r="AW207" s="38">
        <f t="shared" si="204"/>
        <v>9.30344540663811</v>
      </c>
      <c r="AX207" s="38">
        <f t="shared" si="204"/>
        <v>9.447587341547095</v>
      </c>
      <c r="AY207" s="38">
        <f t="shared" si="205"/>
        <v>19.595864478799033</v>
      </c>
      <c r="AZ207" s="38">
        <f t="shared" si="205"/>
        <v>17.311781564917254</v>
      </c>
      <c r="BA207" s="38">
        <f t="shared" si="205"/>
        <v>18.06804375806034</v>
      </c>
      <c r="BB207" s="38">
        <f>SUM(AP207/AD207*100)</f>
        <v>36.371418676773295</v>
      </c>
      <c r="BC207" s="38">
        <f>SUM(AQ207/AE207*100)</f>
        <v>38.13330148848963</v>
      </c>
      <c r="BD207" s="38">
        <f>SUM(AR207/AF207*100)</f>
        <v>37.54994028423929</v>
      </c>
      <c r="BE207" s="38"/>
    </row>
    <row r="208" spans="1:57" ht="27" customHeight="1">
      <c r="A208" s="20"/>
      <c r="B208" s="11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6"/>
    </row>
    <row r="209" spans="1:57" ht="27" customHeight="1">
      <c r="A209" s="20"/>
      <c r="B209" s="19" t="s">
        <v>223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6"/>
    </row>
    <row r="210" spans="1:57" ht="27" customHeight="1">
      <c r="A210" s="20"/>
      <c r="B210" s="19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6"/>
    </row>
    <row r="211" spans="1:57" ht="27" customHeight="1">
      <c r="A211" s="34" t="s">
        <v>1</v>
      </c>
      <c r="B211" s="11" t="s">
        <v>224</v>
      </c>
      <c r="C211" s="17">
        <v>3179</v>
      </c>
      <c r="D211" s="17">
        <v>435</v>
      </c>
      <c r="E211" s="17">
        <v>3614</v>
      </c>
      <c r="F211" s="18" t="s">
        <v>6</v>
      </c>
      <c r="G211" s="18" t="s">
        <v>6</v>
      </c>
      <c r="H211" s="18" t="s">
        <v>6</v>
      </c>
      <c r="I211" s="17">
        <v>3179</v>
      </c>
      <c r="J211" s="17">
        <v>435</v>
      </c>
      <c r="K211" s="17">
        <v>3614</v>
      </c>
      <c r="L211" s="18" t="s">
        <v>6</v>
      </c>
      <c r="M211" s="18" t="s">
        <v>6</v>
      </c>
      <c r="N211" s="18" t="s">
        <v>6</v>
      </c>
      <c r="O211" s="18" t="s">
        <v>6</v>
      </c>
      <c r="P211" s="18" t="s">
        <v>6</v>
      </c>
      <c r="Q211" s="18" t="s">
        <v>6</v>
      </c>
      <c r="R211" s="12"/>
      <c r="S211" s="12"/>
      <c r="T211" s="12"/>
      <c r="U211" s="12">
        <f aca="true" t="shared" si="208" ref="U211:U259">SUM(I211*100/C211)</f>
        <v>100</v>
      </c>
      <c r="V211" s="12">
        <f aca="true" t="shared" si="209" ref="V211:W259">SUM(J211*100/D211)</f>
        <v>100</v>
      </c>
      <c r="W211" s="12">
        <f t="shared" si="209"/>
        <v>100</v>
      </c>
      <c r="X211" s="12"/>
      <c r="Y211" s="12"/>
      <c r="Z211" s="12"/>
      <c r="AA211" s="12"/>
      <c r="AB211" s="12"/>
      <c r="AC211" s="12"/>
      <c r="AD211" s="17">
        <v>1955</v>
      </c>
      <c r="AE211" s="17">
        <v>152</v>
      </c>
      <c r="AF211" s="17">
        <v>2107</v>
      </c>
      <c r="AG211" s="18" t="s">
        <v>6</v>
      </c>
      <c r="AH211" s="18" t="s">
        <v>6</v>
      </c>
      <c r="AI211" s="18" t="s">
        <v>6</v>
      </c>
      <c r="AJ211" s="17">
        <v>1955</v>
      </c>
      <c r="AK211" s="17">
        <v>152</v>
      </c>
      <c r="AL211" s="17">
        <v>2107</v>
      </c>
      <c r="AM211" s="18" t="s">
        <v>6</v>
      </c>
      <c r="AN211" s="18" t="s">
        <v>6</v>
      </c>
      <c r="AO211" s="18" t="s">
        <v>6</v>
      </c>
      <c r="AP211" s="18" t="s">
        <v>6</v>
      </c>
      <c r="AQ211" s="18" t="s">
        <v>6</v>
      </c>
      <c r="AR211" s="18" t="s">
        <v>6</v>
      </c>
      <c r="AS211" s="12" t="s">
        <v>6</v>
      </c>
      <c r="AT211" s="12"/>
      <c r="AU211" s="12"/>
      <c r="AV211" s="12">
        <f aca="true" t="shared" si="210" ref="AV211:AX259">SUM(AJ211*100/AD211)</f>
        <v>100</v>
      </c>
      <c r="AW211" s="12">
        <f t="shared" si="210"/>
        <v>100</v>
      </c>
      <c r="AX211" s="12">
        <f t="shared" si="210"/>
        <v>100</v>
      </c>
      <c r="AY211" s="12"/>
      <c r="AZ211" s="12"/>
      <c r="BA211" s="12"/>
      <c r="BB211" s="12"/>
      <c r="BC211" s="12"/>
      <c r="BD211" s="12"/>
      <c r="BE211" s="16"/>
    </row>
    <row r="212" spans="1:57" ht="27" customHeight="1">
      <c r="A212" s="34" t="s">
        <v>2</v>
      </c>
      <c r="B212" s="11" t="s">
        <v>225</v>
      </c>
      <c r="C212" s="17">
        <v>1842</v>
      </c>
      <c r="D212" s="17">
        <v>3500</v>
      </c>
      <c r="E212" s="17">
        <v>5342</v>
      </c>
      <c r="F212" s="17">
        <v>349</v>
      </c>
      <c r="G212" s="17">
        <v>670</v>
      </c>
      <c r="H212" s="17">
        <v>1019</v>
      </c>
      <c r="I212" s="17">
        <v>1144</v>
      </c>
      <c r="J212" s="17">
        <v>1892</v>
      </c>
      <c r="K212" s="17">
        <v>3036</v>
      </c>
      <c r="L212" s="17">
        <v>348</v>
      </c>
      <c r="M212" s="17">
        <v>937</v>
      </c>
      <c r="N212" s="17">
        <v>1285</v>
      </c>
      <c r="O212" s="17">
        <v>1</v>
      </c>
      <c r="P212" s="17">
        <v>1</v>
      </c>
      <c r="Q212" s="17">
        <v>2</v>
      </c>
      <c r="R212" s="12">
        <f aca="true" t="shared" si="211" ref="R212:T259">SUM(F212*100/C212)</f>
        <v>18.946796959826276</v>
      </c>
      <c r="S212" s="12">
        <f t="shared" si="211"/>
        <v>19.142857142857142</v>
      </c>
      <c r="T212" s="12">
        <f t="shared" si="211"/>
        <v>19.0752527143392</v>
      </c>
      <c r="U212" s="12">
        <f t="shared" si="208"/>
        <v>62.10640608034745</v>
      </c>
      <c r="V212" s="12">
        <f t="shared" si="209"/>
        <v>54.05714285714286</v>
      </c>
      <c r="W212" s="12">
        <f t="shared" si="209"/>
        <v>56.83264694870835</v>
      </c>
      <c r="X212" s="12">
        <f aca="true" t="shared" si="212" ref="X212:Z259">SUM(L212*100/C212)</f>
        <v>18.892508143322477</v>
      </c>
      <c r="Y212" s="12">
        <f t="shared" si="212"/>
        <v>26.771428571428572</v>
      </c>
      <c r="Z212" s="12">
        <f t="shared" si="212"/>
        <v>24.05466117558967</v>
      </c>
      <c r="AA212" s="12">
        <f aca="true" t="shared" si="213" ref="AA212:AC259">SUM(O212/C212*100)</f>
        <v>0.05428881650380022</v>
      </c>
      <c r="AB212" s="12">
        <f t="shared" si="213"/>
        <v>0.028571428571428574</v>
      </c>
      <c r="AC212" s="12">
        <f t="shared" si="213"/>
        <v>0.037439161362785474</v>
      </c>
      <c r="AD212" s="17">
        <v>1453</v>
      </c>
      <c r="AE212" s="17">
        <v>2744</v>
      </c>
      <c r="AF212" s="17">
        <v>4197</v>
      </c>
      <c r="AG212" s="17">
        <v>249</v>
      </c>
      <c r="AH212" s="17">
        <v>533</v>
      </c>
      <c r="AI212" s="17">
        <v>782</v>
      </c>
      <c r="AJ212" s="17">
        <v>909</v>
      </c>
      <c r="AK212" s="17">
        <v>1453</v>
      </c>
      <c r="AL212" s="17">
        <v>2362</v>
      </c>
      <c r="AM212" s="17">
        <v>295</v>
      </c>
      <c r="AN212" s="17">
        <v>757</v>
      </c>
      <c r="AO212" s="17">
        <v>1052</v>
      </c>
      <c r="AP212" s="18" t="s">
        <v>6</v>
      </c>
      <c r="AQ212" s="17">
        <v>1</v>
      </c>
      <c r="AR212" s="17">
        <v>1</v>
      </c>
      <c r="AS212" s="12" t="s">
        <v>226</v>
      </c>
      <c r="AT212" s="12">
        <f aca="true" t="shared" si="214" ref="AT212:AU259">SUM(AH212*100/AE212)</f>
        <v>19.424198250728864</v>
      </c>
      <c r="AU212" s="12">
        <f t="shared" si="214"/>
        <v>18.632356445079818</v>
      </c>
      <c r="AV212" s="12">
        <f t="shared" si="210"/>
        <v>62.56022023399862</v>
      </c>
      <c r="AW212" s="12">
        <f t="shared" si="210"/>
        <v>52.95189504373178</v>
      </c>
      <c r="AX212" s="12">
        <f t="shared" si="210"/>
        <v>56.27829401953777</v>
      </c>
      <c r="AY212" s="12">
        <f aca="true" t="shared" si="215" ref="AY212:BA259">SUM(AM212*100/AD212)</f>
        <v>20.302821748107363</v>
      </c>
      <c r="AZ212" s="12">
        <f t="shared" si="215"/>
        <v>27.58746355685131</v>
      </c>
      <c r="BA212" s="12">
        <f t="shared" si="215"/>
        <v>25.065522992613772</v>
      </c>
      <c r="BB212" s="12"/>
      <c r="BC212" s="12">
        <f aca="true" t="shared" si="216" ref="BC212:BD259">SUM(AQ212/AE212*100)</f>
        <v>0.03644314868804665</v>
      </c>
      <c r="BD212" s="12">
        <f t="shared" si="216"/>
        <v>0.02382654276864427</v>
      </c>
      <c r="BE212" s="16"/>
    </row>
    <row r="213" spans="1:57" ht="27" customHeight="1">
      <c r="A213" s="34" t="s">
        <v>3</v>
      </c>
      <c r="B213" s="11" t="s">
        <v>227</v>
      </c>
      <c r="C213" s="17">
        <v>5296</v>
      </c>
      <c r="D213" s="17">
        <v>4991</v>
      </c>
      <c r="E213" s="17">
        <v>10287</v>
      </c>
      <c r="F213" s="17">
        <v>1713</v>
      </c>
      <c r="G213" s="17">
        <v>1683</v>
      </c>
      <c r="H213" s="17">
        <v>3396</v>
      </c>
      <c r="I213" s="17">
        <v>762</v>
      </c>
      <c r="J213" s="17">
        <v>615</v>
      </c>
      <c r="K213" s="17">
        <v>1377</v>
      </c>
      <c r="L213" s="17">
        <v>2766</v>
      </c>
      <c r="M213" s="17">
        <v>2612</v>
      </c>
      <c r="N213" s="17">
        <v>5378</v>
      </c>
      <c r="O213" s="17">
        <v>55</v>
      </c>
      <c r="P213" s="17">
        <v>81</v>
      </c>
      <c r="Q213" s="17">
        <v>136</v>
      </c>
      <c r="R213" s="12">
        <f t="shared" si="211"/>
        <v>32.345166163142</v>
      </c>
      <c r="S213" s="12">
        <f t="shared" si="211"/>
        <v>33.72069725505911</v>
      </c>
      <c r="T213" s="12">
        <f t="shared" si="211"/>
        <v>33.01254009915427</v>
      </c>
      <c r="U213" s="12">
        <f t="shared" si="208"/>
        <v>14.38821752265861</v>
      </c>
      <c r="V213" s="12">
        <f t="shared" si="209"/>
        <v>12.322179923862953</v>
      </c>
      <c r="W213" s="12">
        <f t="shared" si="209"/>
        <v>13.385826771653543</v>
      </c>
      <c r="X213" s="12">
        <f t="shared" si="212"/>
        <v>52.22809667673716</v>
      </c>
      <c r="Y213" s="12">
        <f t="shared" si="212"/>
        <v>52.334201562813064</v>
      </c>
      <c r="Z213" s="12">
        <f t="shared" si="212"/>
        <v>52.2795761640906</v>
      </c>
      <c r="AA213" s="12">
        <f t="shared" si="213"/>
        <v>1.0385196374622356</v>
      </c>
      <c r="AB213" s="12">
        <f t="shared" si="213"/>
        <v>1.6229212582648769</v>
      </c>
      <c r="AC213" s="12">
        <f t="shared" si="213"/>
        <v>1.3220569651015845</v>
      </c>
      <c r="AD213" s="17">
        <v>3651</v>
      </c>
      <c r="AE213" s="17">
        <v>3580</v>
      </c>
      <c r="AF213" s="17">
        <v>7231</v>
      </c>
      <c r="AG213" s="17">
        <v>1122</v>
      </c>
      <c r="AH213" s="17">
        <v>1240</v>
      </c>
      <c r="AI213" s="17">
        <v>2362</v>
      </c>
      <c r="AJ213" s="17">
        <v>597</v>
      </c>
      <c r="AK213" s="17">
        <v>461</v>
      </c>
      <c r="AL213" s="17">
        <v>1058</v>
      </c>
      <c r="AM213" s="17">
        <v>1887</v>
      </c>
      <c r="AN213" s="17">
        <v>1812</v>
      </c>
      <c r="AO213" s="17">
        <v>3699</v>
      </c>
      <c r="AP213" s="17">
        <v>45</v>
      </c>
      <c r="AQ213" s="17">
        <v>67</v>
      </c>
      <c r="AR213" s="17">
        <v>112</v>
      </c>
      <c r="AS213" s="12" t="s">
        <v>228</v>
      </c>
      <c r="AT213" s="12">
        <f t="shared" si="214"/>
        <v>34.63687150837989</v>
      </c>
      <c r="AU213" s="12">
        <f t="shared" si="214"/>
        <v>32.66491494952289</v>
      </c>
      <c r="AV213" s="12">
        <f t="shared" si="210"/>
        <v>16.351684470008216</v>
      </c>
      <c r="AW213" s="12">
        <f t="shared" si="210"/>
        <v>12.87709497206704</v>
      </c>
      <c r="AX213" s="12">
        <f t="shared" si="210"/>
        <v>14.631447932512792</v>
      </c>
      <c r="AY213" s="12">
        <f t="shared" si="215"/>
        <v>51.68447000821693</v>
      </c>
      <c r="AZ213" s="12">
        <f t="shared" si="215"/>
        <v>50.614525139664806</v>
      </c>
      <c r="BA213" s="12">
        <f t="shared" si="215"/>
        <v>51.154750380307014</v>
      </c>
      <c r="BB213" s="12">
        <f aca="true" t="shared" si="217" ref="BB213:BB259">SUM(AP213/AD213*100)</f>
        <v>1.2325390304026294</v>
      </c>
      <c r="BC213" s="12">
        <f t="shared" si="216"/>
        <v>1.8715083798882683</v>
      </c>
      <c r="BD213" s="12">
        <f t="shared" si="216"/>
        <v>1.5488867376573088</v>
      </c>
      <c r="BE213" s="16"/>
    </row>
    <row r="214" spans="1:57" ht="27" customHeight="1">
      <c r="A214" s="34" t="s">
        <v>4</v>
      </c>
      <c r="B214" s="11" t="s">
        <v>229</v>
      </c>
      <c r="C214" s="17">
        <v>12260</v>
      </c>
      <c r="D214" s="17">
        <v>22533</v>
      </c>
      <c r="E214" s="17">
        <v>34793</v>
      </c>
      <c r="F214" s="17">
        <v>460</v>
      </c>
      <c r="G214" s="17">
        <v>1019</v>
      </c>
      <c r="H214" s="17">
        <v>1479</v>
      </c>
      <c r="I214" s="17">
        <v>4015</v>
      </c>
      <c r="J214" s="17">
        <v>5898</v>
      </c>
      <c r="K214" s="17">
        <v>9913</v>
      </c>
      <c r="L214" s="17">
        <v>7749</v>
      </c>
      <c r="M214" s="17">
        <v>15527</v>
      </c>
      <c r="N214" s="17">
        <v>23276</v>
      </c>
      <c r="O214" s="17">
        <v>36</v>
      </c>
      <c r="P214" s="17">
        <v>89</v>
      </c>
      <c r="Q214" s="17">
        <v>125</v>
      </c>
      <c r="R214" s="12">
        <f t="shared" si="211"/>
        <v>3.7520391517128875</v>
      </c>
      <c r="S214" s="12">
        <f t="shared" si="211"/>
        <v>4.522256246394178</v>
      </c>
      <c r="T214" s="12">
        <f t="shared" si="211"/>
        <v>4.250855057051706</v>
      </c>
      <c r="U214" s="12">
        <f t="shared" si="208"/>
        <v>32.74877650897227</v>
      </c>
      <c r="V214" s="12">
        <f t="shared" si="209"/>
        <v>26.174943416322726</v>
      </c>
      <c r="W214" s="12">
        <f t="shared" si="209"/>
        <v>28.491363205242433</v>
      </c>
      <c r="X214" s="12">
        <f t="shared" si="212"/>
        <v>63.20554649265905</v>
      </c>
      <c r="Y214" s="12">
        <f t="shared" si="212"/>
        <v>68.90782408023787</v>
      </c>
      <c r="Z214" s="12">
        <f t="shared" si="212"/>
        <v>66.89851406892191</v>
      </c>
      <c r="AA214" s="12">
        <f t="shared" si="213"/>
        <v>0.2936378466557912</v>
      </c>
      <c r="AB214" s="12">
        <f t="shared" si="213"/>
        <v>0.39497625704522255</v>
      </c>
      <c r="AC214" s="12">
        <f t="shared" si="213"/>
        <v>0.3592676687839508</v>
      </c>
      <c r="AD214" s="17">
        <v>12047</v>
      </c>
      <c r="AE214" s="17">
        <v>22163</v>
      </c>
      <c r="AF214" s="17">
        <v>34210</v>
      </c>
      <c r="AG214" s="17">
        <v>451</v>
      </c>
      <c r="AH214" s="17">
        <v>1008</v>
      </c>
      <c r="AI214" s="17">
        <v>1459</v>
      </c>
      <c r="AJ214" s="17">
        <v>3906</v>
      </c>
      <c r="AK214" s="17">
        <v>5740</v>
      </c>
      <c r="AL214" s="17">
        <v>9646</v>
      </c>
      <c r="AM214" s="17">
        <v>7655</v>
      </c>
      <c r="AN214" s="17">
        <v>15329</v>
      </c>
      <c r="AO214" s="17">
        <v>22984</v>
      </c>
      <c r="AP214" s="17">
        <v>35</v>
      </c>
      <c r="AQ214" s="17">
        <v>86</v>
      </c>
      <c r="AR214" s="17">
        <v>121</v>
      </c>
      <c r="AS214" s="12" t="s">
        <v>230</v>
      </c>
      <c r="AT214" s="12">
        <f t="shared" si="214"/>
        <v>4.5481207417768355</v>
      </c>
      <c r="AU214" s="12">
        <f t="shared" si="214"/>
        <v>4.264834843612979</v>
      </c>
      <c r="AV214" s="12">
        <f t="shared" si="210"/>
        <v>32.42300987797792</v>
      </c>
      <c r="AW214" s="12">
        <f t="shared" si="210"/>
        <v>25.899020890673647</v>
      </c>
      <c r="AX214" s="12">
        <f t="shared" si="210"/>
        <v>28.196433791289095</v>
      </c>
      <c r="AY214" s="12">
        <f t="shared" si="215"/>
        <v>63.54279073628289</v>
      </c>
      <c r="AZ214" s="12">
        <f t="shared" si="215"/>
        <v>69.16482425664395</v>
      </c>
      <c r="BA214" s="12">
        <f t="shared" si="215"/>
        <v>67.18503361590179</v>
      </c>
      <c r="BB214" s="12">
        <f t="shared" si="217"/>
        <v>0.2905287623474724</v>
      </c>
      <c r="BC214" s="12">
        <f t="shared" si="216"/>
        <v>0.38803411090556333</v>
      </c>
      <c r="BD214" s="12">
        <f t="shared" si="216"/>
        <v>0.3536977491961415</v>
      </c>
      <c r="BE214" s="16"/>
    </row>
    <row r="215" spans="1:57" ht="27" customHeight="1">
      <c r="A215" s="34" t="s">
        <v>5</v>
      </c>
      <c r="B215" s="11" t="s">
        <v>231</v>
      </c>
      <c r="C215" s="17">
        <v>5454</v>
      </c>
      <c r="D215" s="17">
        <v>4820</v>
      </c>
      <c r="E215" s="17">
        <v>10274</v>
      </c>
      <c r="F215" s="17">
        <v>292</v>
      </c>
      <c r="G215" s="17">
        <v>271</v>
      </c>
      <c r="H215" s="17">
        <v>563</v>
      </c>
      <c r="I215" s="17">
        <v>4530</v>
      </c>
      <c r="J215" s="17">
        <v>3720</v>
      </c>
      <c r="K215" s="17">
        <v>8250</v>
      </c>
      <c r="L215" s="17">
        <v>594</v>
      </c>
      <c r="M215" s="17">
        <v>797</v>
      </c>
      <c r="N215" s="17">
        <v>1391</v>
      </c>
      <c r="O215" s="17">
        <v>38</v>
      </c>
      <c r="P215" s="17">
        <v>32</v>
      </c>
      <c r="Q215" s="17">
        <v>70</v>
      </c>
      <c r="R215" s="12">
        <f t="shared" si="211"/>
        <v>5.353868720205353</v>
      </c>
      <c r="S215" s="12">
        <f t="shared" si="211"/>
        <v>5.622406639004149</v>
      </c>
      <c r="T215" s="12">
        <f t="shared" si="211"/>
        <v>5.479852053727857</v>
      </c>
      <c r="U215" s="12">
        <f t="shared" si="208"/>
        <v>83.05830583058305</v>
      </c>
      <c r="V215" s="12">
        <f t="shared" si="209"/>
        <v>77.17842323651452</v>
      </c>
      <c r="W215" s="12">
        <f t="shared" si="209"/>
        <v>80.29978586723769</v>
      </c>
      <c r="X215" s="12">
        <f t="shared" si="212"/>
        <v>10.891089108910892</v>
      </c>
      <c r="Y215" s="12">
        <f t="shared" si="212"/>
        <v>16.53526970954357</v>
      </c>
      <c r="Z215" s="12">
        <f t="shared" si="212"/>
        <v>13.539030562585166</v>
      </c>
      <c r="AA215" s="12">
        <f t="shared" si="213"/>
        <v>0.6967363403006968</v>
      </c>
      <c r="AB215" s="12">
        <f t="shared" si="213"/>
        <v>0.6639004149377593</v>
      </c>
      <c r="AC215" s="12">
        <f t="shared" si="213"/>
        <v>0.6813315164492895</v>
      </c>
      <c r="AD215" s="17">
        <v>3626</v>
      </c>
      <c r="AE215" s="17">
        <v>3011</v>
      </c>
      <c r="AF215" s="17">
        <v>6637</v>
      </c>
      <c r="AG215" s="17">
        <v>162</v>
      </c>
      <c r="AH215" s="17">
        <v>160</v>
      </c>
      <c r="AI215" s="17">
        <v>322</v>
      </c>
      <c r="AJ215" s="17">
        <v>3045</v>
      </c>
      <c r="AK215" s="17">
        <v>2310</v>
      </c>
      <c r="AL215" s="17">
        <v>5355</v>
      </c>
      <c r="AM215" s="17">
        <v>392</v>
      </c>
      <c r="AN215" s="17">
        <v>514</v>
      </c>
      <c r="AO215" s="17">
        <v>906</v>
      </c>
      <c r="AP215" s="17">
        <v>27</v>
      </c>
      <c r="AQ215" s="17">
        <v>27</v>
      </c>
      <c r="AR215" s="17">
        <v>54</v>
      </c>
      <c r="AS215" s="12" t="s">
        <v>232</v>
      </c>
      <c r="AT215" s="12">
        <f t="shared" si="214"/>
        <v>5.313849219528396</v>
      </c>
      <c r="AU215" s="12">
        <f t="shared" si="214"/>
        <v>4.851589573602531</v>
      </c>
      <c r="AV215" s="12">
        <f t="shared" si="210"/>
        <v>83.97683397683397</v>
      </c>
      <c r="AW215" s="12">
        <f t="shared" si="210"/>
        <v>76.71869810694122</v>
      </c>
      <c r="AX215" s="12">
        <f t="shared" si="210"/>
        <v>80.68404399578122</v>
      </c>
      <c r="AY215" s="12">
        <f t="shared" si="215"/>
        <v>10.81081081081081</v>
      </c>
      <c r="AZ215" s="12">
        <f t="shared" si="215"/>
        <v>17.070740617734973</v>
      </c>
      <c r="BA215" s="12">
        <f t="shared" si="215"/>
        <v>13.650745818894078</v>
      </c>
      <c r="BB215" s="12">
        <f t="shared" si="217"/>
        <v>0.7446221731936017</v>
      </c>
      <c r="BC215" s="12">
        <f t="shared" si="216"/>
        <v>0.8967120557954168</v>
      </c>
      <c r="BD215" s="12">
        <f t="shared" si="216"/>
        <v>0.8136206117221637</v>
      </c>
      <c r="BE215" s="16"/>
    </row>
    <row r="216" spans="1:57" ht="27" customHeight="1">
      <c r="A216" s="34" t="s">
        <v>7</v>
      </c>
      <c r="B216" s="11" t="s">
        <v>233</v>
      </c>
      <c r="C216" s="17">
        <v>25697</v>
      </c>
      <c r="D216" s="17">
        <v>31492</v>
      </c>
      <c r="E216" s="17">
        <v>57189</v>
      </c>
      <c r="F216" s="17">
        <v>1783</v>
      </c>
      <c r="G216" s="17">
        <v>2083</v>
      </c>
      <c r="H216" s="17">
        <v>3866</v>
      </c>
      <c r="I216" s="17">
        <v>18053</v>
      </c>
      <c r="J216" s="17">
        <v>20597</v>
      </c>
      <c r="K216" s="17">
        <v>38650</v>
      </c>
      <c r="L216" s="17">
        <v>5571</v>
      </c>
      <c r="M216" s="17">
        <v>8424</v>
      </c>
      <c r="N216" s="17">
        <v>13995</v>
      </c>
      <c r="O216" s="17">
        <v>290</v>
      </c>
      <c r="P216" s="17">
        <v>388</v>
      </c>
      <c r="Q216" s="17">
        <v>678</v>
      </c>
      <c r="R216" s="12">
        <f t="shared" si="211"/>
        <v>6.938553138498658</v>
      </c>
      <c r="S216" s="12">
        <f t="shared" si="211"/>
        <v>6.614378254794868</v>
      </c>
      <c r="T216" s="12">
        <f t="shared" si="211"/>
        <v>6.760041266677158</v>
      </c>
      <c r="U216" s="12">
        <f t="shared" si="208"/>
        <v>70.25333696540453</v>
      </c>
      <c r="V216" s="12">
        <f t="shared" si="209"/>
        <v>65.4039121046615</v>
      </c>
      <c r="W216" s="12">
        <f t="shared" si="209"/>
        <v>67.58292678661981</v>
      </c>
      <c r="X216" s="12">
        <f t="shared" si="212"/>
        <v>21.679573491068997</v>
      </c>
      <c r="Y216" s="12">
        <f t="shared" si="212"/>
        <v>26.749650704940937</v>
      </c>
      <c r="Z216" s="12">
        <f t="shared" si="212"/>
        <v>24.471489272412526</v>
      </c>
      <c r="AA216" s="12">
        <f t="shared" si="213"/>
        <v>1.1285364050278242</v>
      </c>
      <c r="AB216" s="12">
        <f t="shared" si="213"/>
        <v>1.2320589356026928</v>
      </c>
      <c r="AC216" s="12">
        <f t="shared" si="213"/>
        <v>1.1855426742905104</v>
      </c>
      <c r="AD216" s="17">
        <v>21279</v>
      </c>
      <c r="AE216" s="17">
        <v>25696</v>
      </c>
      <c r="AF216" s="17">
        <v>46975</v>
      </c>
      <c r="AG216" s="17">
        <v>1504</v>
      </c>
      <c r="AH216" s="17">
        <v>1778</v>
      </c>
      <c r="AI216" s="17">
        <v>3282</v>
      </c>
      <c r="AJ216" s="17">
        <v>14742</v>
      </c>
      <c r="AK216" s="17">
        <v>16482</v>
      </c>
      <c r="AL216" s="17">
        <v>31224</v>
      </c>
      <c r="AM216" s="17">
        <v>4746</v>
      </c>
      <c r="AN216" s="17">
        <v>7057</v>
      </c>
      <c r="AO216" s="17">
        <v>11803</v>
      </c>
      <c r="AP216" s="17">
        <v>287</v>
      </c>
      <c r="AQ216" s="17">
        <v>379</v>
      </c>
      <c r="AR216" s="17">
        <v>666</v>
      </c>
      <c r="AS216" s="12" t="s">
        <v>234</v>
      </c>
      <c r="AT216" s="12">
        <f t="shared" si="214"/>
        <v>6.919364881693649</v>
      </c>
      <c r="AU216" s="12">
        <f t="shared" si="214"/>
        <v>6.986695050558808</v>
      </c>
      <c r="AV216" s="12">
        <f t="shared" si="210"/>
        <v>69.27957140843085</v>
      </c>
      <c r="AW216" s="12">
        <f t="shared" si="210"/>
        <v>64.14227895392278</v>
      </c>
      <c r="AX216" s="12">
        <f t="shared" si="210"/>
        <v>66.46939861628526</v>
      </c>
      <c r="AY216" s="12">
        <f t="shared" si="215"/>
        <v>22.303679684195686</v>
      </c>
      <c r="AZ216" s="12">
        <f t="shared" si="215"/>
        <v>27.463418430884186</v>
      </c>
      <c r="BA216" s="12">
        <f t="shared" si="215"/>
        <v>25.1261309207025</v>
      </c>
      <c r="BB216" s="12">
        <f t="shared" si="217"/>
        <v>1.348747591522158</v>
      </c>
      <c r="BC216" s="12">
        <f t="shared" si="216"/>
        <v>1.4749377334993774</v>
      </c>
      <c r="BD216" s="12">
        <f t="shared" si="216"/>
        <v>1.4177754124534325</v>
      </c>
      <c r="BE216" s="16"/>
    </row>
    <row r="217" spans="1:57" ht="27" customHeight="1">
      <c r="A217" s="34" t="s">
        <v>8</v>
      </c>
      <c r="B217" s="11" t="s">
        <v>235</v>
      </c>
      <c r="C217" s="17">
        <v>4341</v>
      </c>
      <c r="D217" s="17">
        <v>6888</v>
      </c>
      <c r="E217" s="17">
        <v>11229</v>
      </c>
      <c r="F217" s="17">
        <v>863</v>
      </c>
      <c r="G217" s="17">
        <v>1292</v>
      </c>
      <c r="H217" s="17">
        <v>2155</v>
      </c>
      <c r="I217" s="18" t="s">
        <v>6</v>
      </c>
      <c r="J217" s="18" t="s">
        <v>6</v>
      </c>
      <c r="K217" s="18" t="s">
        <v>6</v>
      </c>
      <c r="L217" s="17">
        <v>3465</v>
      </c>
      <c r="M217" s="17">
        <v>5580</v>
      </c>
      <c r="N217" s="17">
        <v>9045</v>
      </c>
      <c r="O217" s="17">
        <v>13</v>
      </c>
      <c r="P217" s="17">
        <v>16</v>
      </c>
      <c r="Q217" s="17">
        <v>29</v>
      </c>
      <c r="R217" s="12">
        <f t="shared" si="211"/>
        <v>19.880211932734394</v>
      </c>
      <c r="S217" s="12">
        <f t="shared" si="211"/>
        <v>18.75725900116144</v>
      </c>
      <c r="T217" s="12">
        <f t="shared" si="211"/>
        <v>19.191379463888147</v>
      </c>
      <c r="U217" s="12"/>
      <c r="V217" s="12"/>
      <c r="W217" s="12"/>
      <c r="X217" s="12">
        <f t="shared" si="212"/>
        <v>79.8203178991016</v>
      </c>
      <c r="Y217" s="12">
        <f t="shared" si="212"/>
        <v>81.01045296167247</v>
      </c>
      <c r="Z217" s="12">
        <f t="shared" si="212"/>
        <v>80.55036067325675</v>
      </c>
      <c r="AA217" s="12">
        <f t="shared" si="213"/>
        <v>0.2994701681640175</v>
      </c>
      <c r="AB217" s="12">
        <f t="shared" si="213"/>
        <v>0.23228803716608595</v>
      </c>
      <c r="AC217" s="12">
        <f t="shared" si="213"/>
        <v>0.25825986285510727</v>
      </c>
      <c r="AD217" s="17">
        <v>3005</v>
      </c>
      <c r="AE217" s="17">
        <v>4886</v>
      </c>
      <c r="AF217" s="17">
        <v>7891</v>
      </c>
      <c r="AG217" s="17">
        <v>767</v>
      </c>
      <c r="AH217" s="17">
        <v>1230</v>
      </c>
      <c r="AI217" s="17">
        <v>1997</v>
      </c>
      <c r="AJ217" s="18" t="s">
        <v>6</v>
      </c>
      <c r="AK217" s="18" t="s">
        <v>6</v>
      </c>
      <c r="AL217" s="18" t="s">
        <v>6</v>
      </c>
      <c r="AM217" s="17">
        <v>2227</v>
      </c>
      <c r="AN217" s="17">
        <v>3640</v>
      </c>
      <c r="AO217" s="17">
        <v>5867</v>
      </c>
      <c r="AP217" s="17">
        <v>11</v>
      </c>
      <c r="AQ217" s="17">
        <v>16</v>
      </c>
      <c r="AR217" s="17">
        <v>27</v>
      </c>
      <c r="AS217" s="12" t="s">
        <v>236</v>
      </c>
      <c r="AT217" s="12">
        <f t="shared" si="214"/>
        <v>25.17396643471142</v>
      </c>
      <c r="AU217" s="12">
        <f t="shared" si="214"/>
        <v>25.307312127740463</v>
      </c>
      <c r="AV217" s="12"/>
      <c r="AW217" s="12"/>
      <c r="AX217" s="12"/>
      <c r="AY217" s="12">
        <f t="shared" si="215"/>
        <v>74.10981697171381</v>
      </c>
      <c r="AZ217" s="12">
        <f t="shared" si="215"/>
        <v>74.49856733524355</v>
      </c>
      <c r="BA217" s="12">
        <f t="shared" si="215"/>
        <v>74.35052591560004</v>
      </c>
      <c r="BB217" s="12">
        <f t="shared" si="217"/>
        <v>0.36605657237936773</v>
      </c>
      <c r="BC217" s="12">
        <f t="shared" si="216"/>
        <v>0.3274662300450266</v>
      </c>
      <c r="BD217" s="12">
        <f t="shared" si="216"/>
        <v>0.3421619566594855</v>
      </c>
      <c r="BE217" s="16"/>
    </row>
    <row r="218" spans="1:57" ht="27" customHeight="1">
      <c r="A218" s="34" t="s">
        <v>9</v>
      </c>
      <c r="B218" s="11" t="s">
        <v>237</v>
      </c>
      <c r="C218" s="17">
        <v>8350</v>
      </c>
      <c r="D218" s="17">
        <v>8653</v>
      </c>
      <c r="E218" s="17">
        <v>17003</v>
      </c>
      <c r="F218" s="17">
        <v>632</v>
      </c>
      <c r="G218" s="17">
        <v>928</v>
      </c>
      <c r="H218" s="17">
        <v>1560</v>
      </c>
      <c r="I218" s="17">
        <v>4436</v>
      </c>
      <c r="J218" s="17">
        <v>4658</v>
      </c>
      <c r="K218" s="17">
        <v>9094</v>
      </c>
      <c r="L218" s="17">
        <v>3260</v>
      </c>
      <c r="M218" s="17">
        <v>2991</v>
      </c>
      <c r="N218" s="17">
        <v>6251</v>
      </c>
      <c r="O218" s="17">
        <v>22</v>
      </c>
      <c r="P218" s="17">
        <v>76</v>
      </c>
      <c r="Q218" s="17">
        <v>98</v>
      </c>
      <c r="R218" s="12">
        <f t="shared" si="211"/>
        <v>7.568862275449102</v>
      </c>
      <c r="S218" s="12">
        <f t="shared" si="211"/>
        <v>10.724604183520166</v>
      </c>
      <c r="T218" s="12">
        <f t="shared" si="211"/>
        <v>9.174851496794684</v>
      </c>
      <c r="U218" s="12">
        <f t="shared" si="208"/>
        <v>53.125748502994014</v>
      </c>
      <c r="V218" s="12">
        <f t="shared" si="209"/>
        <v>53.83104125736739</v>
      </c>
      <c r="W218" s="12">
        <f t="shared" si="209"/>
        <v>53.48467917426336</v>
      </c>
      <c r="X218" s="12">
        <f t="shared" si="212"/>
        <v>39.041916167664674</v>
      </c>
      <c r="Y218" s="12">
        <f t="shared" si="212"/>
        <v>34.56604645787588</v>
      </c>
      <c r="Z218" s="12">
        <f t="shared" si="212"/>
        <v>36.76410045286126</v>
      </c>
      <c r="AA218" s="12">
        <f t="shared" si="213"/>
        <v>0.2634730538922156</v>
      </c>
      <c r="AB218" s="12">
        <f t="shared" si="213"/>
        <v>0.8783081012365653</v>
      </c>
      <c r="AC218" s="12">
        <f t="shared" si="213"/>
        <v>0.5763688760806917</v>
      </c>
      <c r="AD218" s="17">
        <v>7357</v>
      </c>
      <c r="AE218" s="17">
        <v>7505</v>
      </c>
      <c r="AF218" s="17">
        <v>14862</v>
      </c>
      <c r="AG218" s="17">
        <v>564</v>
      </c>
      <c r="AH218" s="17">
        <v>825</v>
      </c>
      <c r="AI218" s="17">
        <v>1389</v>
      </c>
      <c r="AJ218" s="17">
        <v>3897</v>
      </c>
      <c r="AK218" s="17">
        <v>4047</v>
      </c>
      <c r="AL218" s="17">
        <v>7944</v>
      </c>
      <c r="AM218" s="17">
        <v>2876</v>
      </c>
      <c r="AN218" s="17">
        <v>2571</v>
      </c>
      <c r="AO218" s="17">
        <v>5447</v>
      </c>
      <c r="AP218" s="17">
        <v>20</v>
      </c>
      <c r="AQ218" s="17">
        <v>62</v>
      </c>
      <c r="AR218" s="17">
        <v>82</v>
      </c>
      <c r="AS218" s="12" t="s">
        <v>238</v>
      </c>
      <c r="AT218" s="12">
        <f t="shared" si="214"/>
        <v>10.992671552298468</v>
      </c>
      <c r="AU218" s="12">
        <f t="shared" si="214"/>
        <v>9.345983044004845</v>
      </c>
      <c r="AV218" s="12">
        <f t="shared" si="210"/>
        <v>52.96996058175887</v>
      </c>
      <c r="AW218" s="12">
        <f t="shared" si="210"/>
        <v>53.924050632911396</v>
      </c>
      <c r="AX218" s="12">
        <f t="shared" si="210"/>
        <v>53.451756156641096</v>
      </c>
      <c r="AY218" s="12">
        <f t="shared" si="215"/>
        <v>39.09202120429523</v>
      </c>
      <c r="AZ218" s="12">
        <f t="shared" si="215"/>
        <v>34.25716189207195</v>
      </c>
      <c r="BA218" s="12">
        <f t="shared" si="215"/>
        <v>36.65051809985197</v>
      </c>
      <c r="BB218" s="12">
        <f t="shared" si="217"/>
        <v>0.2718499388337638</v>
      </c>
      <c r="BC218" s="12">
        <f t="shared" si="216"/>
        <v>0.8261159227181878</v>
      </c>
      <c r="BD218" s="12">
        <f t="shared" si="216"/>
        <v>0.5517426995020859</v>
      </c>
      <c r="BE218" s="16"/>
    </row>
    <row r="219" spans="1:57" ht="27" customHeight="1">
      <c r="A219" s="34" t="s">
        <v>10</v>
      </c>
      <c r="B219" s="11" t="s">
        <v>239</v>
      </c>
      <c r="C219" s="17">
        <v>5855</v>
      </c>
      <c r="D219" s="17">
        <v>8139</v>
      </c>
      <c r="E219" s="17">
        <v>13994</v>
      </c>
      <c r="F219" s="17">
        <v>1415</v>
      </c>
      <c r="G219" s="17">
        <v>1826</v>
      </c>
      <c r="H219" s="17">
        <v>3241</v>
      </c>
      <c r="I219" s="17">
        <v>282</v>
      </c>
      <c r="J219" s="17">
        <v>456</v>
      </c>
      <c r="K219" s="17">
        <v>738</v>
      </c>
      <c r="L219" s="17">
        <v>4154</v>
      </c>
      <c r="M219" s="17">
        <v>5849</v>
      </c>
      <c r="N219" s="17">
        <v>10003</v>
      </c>
      <c r="O219" s="17">
        <v>4</v>
      </c>
      <c r="P219" s="17">
        <v>8</v>
      </c>
      <c r="Q219" s="17">
        <v>12</v>
      </c>
      <c r="R219" s="12">
        <f t="shared" si="211"/>
        <v>24.16737830913749</v>
      </c>
      <c r="S219" s="12">
        <f t="shared" si="211"/>
        <v>22.435188598107874</v>
      </c>
      <c r="T219" s="12">
        <f t="shared" si="211"/>
        <v>23.15992568243533</v>
      </c>
      <c r="U219" s="12">
        <f t="shared" si="208"/>
        <v>4.8163962425277544</v>
      </c>
      <c r="V219" s="12">
        <f t="shared" si="209"/>
        <v>5.602653888684114</v>
      </c>
      <c r="W219" s="12">
        <f t="shared" si="209"/>
        <v>5.273688723738745</v>
      </c>
      <c r="X219" s="12">
        <f t="shared" si="212"/>
        <v>70.94790777113577</v>
      </c>
      <c r="Y219" s="12">
        <f t="shared" si="212"/>
        <v>71.86386533972232</v>
      </c>
      <c r="Z219" s="12">
        <f t="shared" si="212"/>
        <v>71.48063455766757</v>
      </c>
      <c r="AA219" s="12">
        <f t="shared" si="213"/>
        <v>0.06831767719897523</v>
      </c>
      <c r="AB219" s="12">
        <f t="shared" si="213"/>
        <v>0.09829217348568621</v>
      </c>
      <c r="AC219" s="12">
        <f t="shared" si="213"/>
        <v>0.08575103615835358</v>
      </c>
      <c r="AD219" s="17">
        <v>5211</v>
      </c>
      <c r="AE219" s="17">
        <v>7145</v>
      </c>
      <c r="AF219" s="17">
        <v>12356</v>
      </c>
      <c r="AG219" s="17">
        <v>1271</v>
      </c>
      <c r="AH219" s="17">
        <v>1639</v>
      </c>
      <c r="AI219" s="17">
        <v>2910</v>
      </c>
      <c r="AJ219" s="17">
        <v>245</v>
      </c>
      <c r="AK219" s="17">
        <v>395</v>
      </c>
      <c r="AL219" s="17">
        <v>640</v>
      </c>
      <c r="AM219" s="17">
        <v>3693</v>
      </c>
      <c r="AN219" s="17">
        <v>5105</v>
      </c>
      <c r="AO219" s="17">
        <v>8798</v>
      </c>
      <c r="AP219" s="17">
        <v>2</v>
      </c>
      <c r="AQ219" s="17">
        <v>6</v>
      </c>
      <c r="AR219" s="17">
        <v>8</v>
      </c>
      <c r="AS219" s="12" t="s">
        <v>240</v>
      </c>
      <c r="AT219" s="12">
        <f t="shared" si="214"/>
        <v>22.939118264520644</v>
      </c>
      <c r="AU219" s="12">
        <f t="shared" si="214"/>
        <v>23.551311103917126</v>
      </c>
      <c r="AV219" s="12">
        <f t="shared" si="210"/>
        <v>4.701592784494339</v>
      </c>
      <c r="AW219" s="12">
        <f t="shared" si="210"/>
        <v>5.528341497550735</v>
      </c>
      <c r="AX219" s="12">
        <f t="shared" si="210"/>
        <v>5.179669796050502</v>
      </c>
      <c r="AY219" s="12">
        <f t="shared" si="215"/>
        <v>70.8693149107657</v>
      </c>
      <c r="AZ219" s="12">
        <f t="shared" si="215"/>
        <v>71.44856543037089</v>
      </c>
      <c r="BA219" s="12">
        <f t="shared" si="215"/>
        <v>71.20427322758174</v>
      </c>
      <c r="BB219" s="12">
        <f t="shared" si="217"/>
        <v>0.038380349261178275</v>
      </c>
      <c r="BC219" s="12">
        <f t="shared" si="216"/>
        <v>0.08397480755773268</v>
      </c>
      <c r="BD219" s="12">
        <f t="shared" si="216"/>
        <v>0.06474587245063128</v>
      </c>
      <c r="BE219" s="16"/>
    </row>
    <row r="220" spans="1:57" ht="27" customHeight="1">
      <c r="A220" s="34" t="s">
        <v>11</v>
      </c>
      <c r="B220" s="11" t="s">
        <v>241</v>
      </c>
      <c r="C220" s="17">
        <v>11041</v>
      </c>
      <c r="D220" s="17">
        <v>16820</v>
      </c>
      <c r="E220" s="17">
        <v>27861</v>
      </c>
      <c r="F220" s="17">
        <v>785</v>
      </c>
      <c r="G220" s="17">
        <v>1325</v>
      </c>
      <c r="H220" s="17">
        <v>2110</v>
      </c>
      <c r="I220" s="17">
        <v>6003</v>
      </c>
      <c r="J220" s="17">
        <v>8308</v>
      </c>
      <c r="K220" s="17">
        <v>14311</v>
      </c>
      <c r="L220" s="17">
        <v>4182</v>
      </c>
      <c r="M220" s="17">
        <v>7048</v>
      </c>
      <c r="N220" s="17">
        <v>11230</v>
      </c>
      <c r="O220" s="17">
        <v>71</v>
      </c>
      <c r="P220" s="17">
        <v>139</v>
      </c>
      <c r="Q220" s="17">
        <v>210</v>
      </c>
      <c r="R220" s="12">
        <f t="shared" si="211"/>
        <v>7.109863237025632</v>
      </c>
      <c r="S220" s="12">
        <f t="shared" si="211"/>
        <v>7.877526753864447</v>
      </c>
      <c r="T220" s="12">
        <f t="shared" si="211"/>
        <v>7.5733103621549835</v>
      </c>
      <c r="U220" s="12">
        <f t="shared" si="208"/>
        <v>54.37007517435015</v>
      </c>
      <c r="V220" s="12">
        <f t="shared" si="209"/>
        <v>49.3935790725327</v>
      </c>
      <c r="W220" s="12">
        <f t="shared" si="209"/>
        <v>51.36570833781989</v>
      </c>
      <c r="X220" s="12">
        <f t="shared" si="212"/>
        <v>37.87700389457477</v>
      </c>
      <c r="Y220" s="12">
        <f t="shared" si="212"/>
        <v>41.902497027348396</v>
      </c>
      <c r="Z220" s="12">
        <f t="shared" si="212"/>
        <v>40.30723951042676</v>
      </c>
      <c r="AA220" s="12">
        <f t="shared" si="213"/>
        <v>0.643057694049452</v>
      </c>
      <c r="AB220" s="12">
        <f t="shared" si="213"/>
        <v>0.8263971462544589</v>
      </c>
      <c r="AC220" s="12">
        <f t="shared" si="213"/>
        <v>0.7537417895983634</v>
      </c>
      <c r="AD220" s="17">
        <v>9341</v>
      </c>
      <c r="AE220" s="17">
        <v>14165</v>
      </c>
      <c r="AF220" s="17">
        <v>23506</v>
      </c>
      <c r="AG220" s="17">
        <v>652</v>
      </c>
      <c r="AH220" s="17">
        <v>1082</v>
      </c>
      <c r="AI220" s="17">
        <v>1734</v>
      </c>
      <c r="AJ220" s="17">
        <v>5050</v>
      </c>
      <c r="AK220" s="17">
        <v>6960</v>
      </c>
      <c r="AL220" s="17">
        <v>12010</v>
      </c>
      <c r="AM220" s="17">
        <v>3593</v>
      </c>
      <c r="AN220" s="17">
        <v>6023</v>
      </c>
      <c r="AO220" s="17">
        <v>9616</v>
      </c>
      <c r="AP220" s="17">
        <v>46</v>
      </c>
      <c r="AQ220" s="17">
        <v>100</v>
      </c>
      <c r="AR220" s="17">
        <v>146</v>
      </c>
      <c r="AS220" s="12" t="s">
        <v>242</v>
      </c>
      <c r="AT220" s="12">
        <f t="shared" si="214"/>
        <v>7.638545711260148</v>
      </c>
      <c r="AU220" s="12">
        <f t="shared" si="214"/>
        <v>7.376839955755977</v>
      </c>
      <c r="AV220" s="12">
        <f t="shared" si="210"/>
        <v>54.062734182635694</v>
      </c>
      <c r="AW220" s="12">
        <f t="shared" si="210"/>
        <v>49.135192375573595</v>
      </c>
      <c r="AX220" s="12">
        <f t="shared" si="210"/>
        <v>51.093337871181824</v>
      </c>
      <c r="AY220" s="12">
        <f t="shared" si="215"/>
        <v>38.46483245905149</v>
      </c>
      <c r="AZ220" s="12">
        <f t="shared" si="215"/>
        <v>42.52029650547123</v>
      </c>
      <c r="BA220" s="12">
        <f t="shared" si="215"/>
        <v>40.908704160639836</v>
      </c>
      <c r="BB220" s="12">
        <f t="shared" si="217"/>
        <v>0.4924526281982657</v>
      </c>
      <c r="BC220" s="12">
        <f t="shared" si="216"/>
        <v>0.7059654076950229</v>
      </c>
      <c r="BD220" s="12">
        <f t="shared" si="216"/>
        <v>0.6211180124223602</v>
      </c>
      <c r="BE220" s="16"/>
    </row>
    <row r="221" spans="1:57" ht="27" customHeight="1">
      <c r="A221" s="34" t="s">
        <v>12</v>
      </c>
      <c r="B221" s="11" t="s">
        <v>243</v>
      </c>
      <c r="C221" s="17">
        <v>16038</v>
      </c>
      <c r="D221" s="17">
        <v>21430</v>
      </c>
      <c r="E221" s="17">
        <v>37468</v>
      </c>
      <c r="F221" s="17">
        <v>4445</v>
      </c>
      <c r="G221" s="17">
        <v>5478</v>
      </c>
      <c r="H221" s="17">
        <v>9923</v>
      </c>
      <c r="I221" s="17">
        <v>3724</v>
      </c>
      <c r="J221" s="17">
        <v>4462</v>
      </c>
      <c r="K221" s="17">
        <v>8186</v>
      </c>
      <c r="L221" s="17">
        <v>7804</v>
      </c>
      <c r="M221" s="17">
        <v>11394</v>
      </c>
      <c r="N221" s="17">
        <v>19198</v>
      </c>
      <c r="O221" s="17">
        <v>65</v>
      </c>
      <c r="P221" s="17">
        <v>96</v>
      </c>
      <c r="Q221" s="17">
        <v>161</v>
      </c>
      <c r="R221" s="12">
        <f t="shared" si="211"/>
        <v>27.715425863574012</v>
      </c>
      <c r="S221" s="12">
        <f t="shared" si="211"/>
        <v>25.562295846943538</v>
      </c>
      <c r="T221" s="12">
        <f t="shared" si="211"/>
        <v>26.48393295612256</v>
      </c>
      <c r="U221" s="12">
        <f t="shared" si="208"/>
        <v>23.21985284948248</v>
      </c>
      <c r="V221" s="12">
        <f t="shared" si="209"/>
        <v>20.821278581427904</v>
      </c>
      <c r="W221" s="12">
        <f t="shared" si="209"/>
        <v>21.847976940322408</v>
      </c>
      <c r="X221" s="12">
        <f t="shared" si="212"/>
        <v>48.65943384461903</v>
      </c>
      <c r="Y221" s="12">
        <f t="shared" si="212"/>
        <v>53.16845543630425</v>
      </c>
      <c r="Z221" s="12">
        <f t="shared" si="212"/>
        <v>51.23839009287926</v>
      </c>
      <c r="AA221" s="12">
        <f t="shared" si="213"/>
        <v>0.4052874423244794</v>
      </c>
      <c r="AB221" s="12">
        <f t="shared" si="213"/>
        <v>0.4479701353243117</v>
      </c>
      <c r="AC221" s="12">
        <f t="shared" si="213"/>
        <v>0.4297000106757766</v>
      </c>
      <c r="AD221" s="17">
        <v>15621</v>
      </c>
      <c r="AE221" s="17">
        <v>20738</v>
      </c>
      <c r="AF221" s="17">
        <v>36359</v>
      </c>
      <c r="AG221" s="17">
        <v>4309</v>
      </c>
      <c r="AH221" s="17">
        <v>5298</v>
      </c>
      <c r="AI221" s="17">
        <v>9607</v>
      </c>
      <c r="AJ221" s="17">
        <v>3671</v>
      </c>
      <c r="AK221" s="17">
        <v>4381</v>
      </c>
      <c r="AL221" s="17">
        <v>8052</v>
      </c>
      <c r="AM221" s="17">
        <v>7576</v>
      </c>
      <c r="AN221" s="17">
        <v>10974</v>
      </c>
      <c r="AO221" s="17">
        <v>18550</v>
      </c>
      <c r="AP221" s="17">
        <v>65</v>
      </c>
      <c r="AQ221" s="17">
        <v>85</v>
      </c>
      <c r="AR221" s="17">
        <v>150</v>
      </c>
      <c r="AS221" s="12" t="s">
        <v>244</v>
      </c>
      <c r="AT221" s="12">
        <f t="shared" si="214"/>
        <v>25.547304465232905</v>
      </c>
      <c r="AU221" s="12">
        <f t="shared" si="214"/>
        <v>26.4226188839077</v>
      </c>
      <c r="AV221" s="12">
        <f t="shared" si="210"/>
        <v>23.50041610652327</v>
      </c>
      <c r="AW221" s="12">
        <f t="shared" si="210"/>
        <v>21.125470151412866</v>
      </c>
      <c r="AX221" s="12">
        <f t="shared" si="210"/>
        <v>22.145823592508044</v>
      </c>
      <c r="AY221" s="12">
        <f t="shared" si="215"/>
        <v>48.49881569681838</v>
      </c>
      <c r="AZ221" s="12">
        <f t="shared" si="215"/>
        <v>52.91734979265117</v>
      </c>
      <c r="BA221" s="12">
        <f t="shared" si="215"/>
        <v>51.019004923127696</v>
      </c>
      <c r="BB221" s="12">
        <f t="shared" si="217"/>
        <v>0.41610652326995706</v>
      </c>
      <c r="BC221" s="12">
        <f t="shared" si="216"/>
        <v>0.40987559070305724</v>
      </c>
      <c r="BD221" s="12">
        <f t="shared" si="216"/>
        <v>0.4125526004565582</v>
      </c>
      <c r="BE221" s="16"/>
    </row>
    <row r="222" spans="1:57" ht="27" customHeight="1">
      <c r="A222" s="34" t="s">
        <v>13</v>
      </c>
      <c r="B222" s="11" t="s">
        <v>245</v>
      </c>
      <c r="C222" s="17">
        <v>3113</v>
      </c>
      <c r="D222" s="17">
        <v>6213</v>
      </c>
      <c r="E222" s="17">
        <v>9326</v>
      </c>
      <c r="F222" s="17">
        <v>671</v>
      </c>
      <c r="G222" s="17">
        <v>1144</v>
      </c>
      <c r="H222" s="17">
        <v>1815</v>
      </c>
      <c r="I222" s="17">
        <v>56</v>
      </c>
      <c r="J222" s="17">
        <v>287</v>
      </c>
      <c r="K222" s="17">
        <v>343</v>
      </c>
      <c r="L222" s="17">
        <v>2366</v>
      </c>
      <c r="M222" s="17">
        <v>4773</v>
      </c>
      <c r="N222" s="17">
        <v>7139</v>
      </c>
      <c r="O222" s="17">
        <v>20</v>
      </c>
      <c r="P222" s="17">
        <v>9</v>
      </c>
      <c r="Q222" s="17">
        <v>29</v>
      </c>
      <c r="R222" s="12">
        <f t="shared" si="211"/>
        <v>21.554770318021202</v>
      </c>
      <c r="S222" s="12">
        <f t="shared" si="211"/>
        <v>18.413004989538067</v>
      </c>
      <c r="T222" s="12">
        <f t="shared" si="211"/>
        <v>19.461719922796483</v>
      </c>
      <c r="U222" s="12">
        <f t="shared" si="208"/>
        <v>1.7989078059749437</v>
      </c>
      <c r="V222" s="12">
        <f t="shared" si="209"/>
        <v>4.61934653146628</v>
      </c>
      <c r="W222" s="12">
        <f t="shared" si="209"/>
        <v>3.677889770533991</v>
      </c>
      <c r="X222" s="12">
        <f t="shared" si="212"/>
        <v>76.00385480244138</v>
      </c>
      <c r="Y222" s="12">
        <f t="shared" si="212"/>
        <v>76.82279092225978</v>
      </c>
      <c r="Z222" s="12">
        <f t="shared" si="212"/>
        <v>76.54943169633283</v>
      </c>
      <c r="AA222" s="12">
        <f t="shared" si="213"/>
        <v>0.6424670735624799</v>
      </c>
      <c r="AB222" s="12">
        <f t="shared" si="213"/>
        <v>0.14485755673587639</v>
      </c>
      <c r="AC222" s="12">
        <f t="shared" si="213"/>
        <v>0.3109586103366931</v>
      </c>
      <c r="AD222" s="17">
        <v>2335</v>
      </c>
      <c r="AE222" s="17">
        <v>4632</v>
      </c>
      <c r="AF222" s="17">
        <v>6967</v>
      </c>
      <c r="AG222" s="17">
        <v>496</v>
      </c>
      <c r="AH222" s="17">
        <v>843</v>
      </c>
      <c r="AI222" s="17">
        <v>1339</v>
      </c>
      <c r="AJ222" s="17">
        <v>54</v>
      </c>
      <c r="AK222" s="17">
        <v>191</v>
      </c>
      <c r="AL222" s="17">
        <v>245</v>
      </c>
      <c r="AM222" s="17">
        <v>1770</v>
      </c>
      <c r="AN222" s="17">
        <v>3590</v>
      </c>
      <c r="AO222" s="17">
        <v>5360</v>
      </c>
      <c r="AP222" s="17">
        <v>15</v>
      </c>
      <c r="AQ222" s="17">
        <v>8</v>
      </c>
      <c r="AR222" s="17">
        <v>23</v>
      </c>
      <c r="AS222" s="12" t="s">
        <v>246</v>
      </c>
      <c r="AT222" s="12">
        <f t="shared" si="214"/>
        <v>18.199481865284973</v>
      </c>
      <c r="AU222" s="12">
        <f t="shared" si="214"/>
        <v>19.219176115975312</v>
      </c>
      <c r="AV222" s="12">
        <f t="shared" si="210"/>
        <v>2.3126338329764455</v>
      </c>
      <c r="AW222" s="12">
        <f t="shared" si="210"/>
        <v>4.123488773747841</v>
      </c>
      <c r="AX222" s="12">
        <f t="shared" si="210"/>
        <v>3.5165781541553036</v>
      </c>
      <c r="AY222" s="12">
        <f t="shared" si="215"/>
        <v>75.80299785867237</v>
      </c>
      <c r="AZ222" s="12">
        <f t="shared" si="215"/>
        <v>77.50431778929189</v>
      </c>
      <c r="BA222" s="12">
        <f t="shared" si="215"/>
        <v>76.93411798478542</v>
      </c>
      <c r="BB222" s="12">
        <f t="shared" si="217"/>
        <v>0.6423982869379015</v>
      </c>
      <c r="BC222" s="12">
        <f t="shared" si="216"/>
        <v>0.17271157167530224</v>
      </c>
      <c r="BD222" s="12">
        <f t="shared" si="216"/>
        <v>0.3301277450839673</v>
      </c>
      <c r="BE222" s="16"/>
    </row>
    <row r="223" spans="1:57" ht="27" customHeight="1">
      <c r="A223" s="34" t="s">
        <v>14</v>
      </c>
      <c r="B223" s="11" t="s">
        <v>247</v>
      </c>
      <c r="C223" s="17">
        <v>7089</v>
      </c>
      <c r="D223" s="17">
        <v>13240</v>
      </c>
      <c r="E223" s="17">
        <v>20329</v>
      </c>
      <c r="F223" s="17">
        <v>1625</v>
      </c>
      <c r="G223" s="17">
        <v>3451</v>
      </c>
      <c r="H223" s="17">
        <v>5076</v>
      </c>
      <c r="I223" s="17">
        <v>1693</v>
      </c>
      <c r="J223" s="17">
        <v>2260</v>
      </c>
      <c r="K223" s="17">
        <v>3953</v>
      </c>
      <c r="L223" s="17">
        <v>3669</v>
      </c>
      <c r="M223" s="17">
        <v>7239</v>
      </c>
      <c r="N223" s="17">
        <v>10908</v>
      </c>
      <c r="O223" s="17">
        <v>102</v>
      </c>
      <c r="P223" s="17">
        <v>290</v>
      </c>
      <c r="Q223" s="17">
        <v>392</v>
      </c>
      <c r="R223" s="12">
        <f t="shared" si="211"/>
        <v>22.922838200028213</v>
      </c>
      <c r="S223" s="12">
        <f t="shared" si="211"/>
        <v>26.064954682779454</v>
      </c>
      <c r="T223" s="12">
        <f t="shared" si="211"/>
        <v>24.9692557430272</v>
      </c>
      <c r="U223" s="12">
        <f t="shared" si="208"/>
        <v>23.882070813937087</v>
      </c>
      <c r="V223" s="12">
        <f t="shared" si="209"/>
        <v>17.069486404833835</v>
      </c>
      <c r="W223" s="12">
        <f t="shared" si="209"/>
        <v>19.44512765015495</v>
      </c>
      <c r="X223" s="12">
        <f t="shared" si="212"/>
        <v>51.75624206517139</v>
      </c>
      <c r="Y223" s="12">
        <f t="shared" si="212"/>
        <v>54.67522658610272</v>
      </c>
      <c r="Z223" s="12">
        <f t="shared" si="212"/>
        <v>53.657336809483986</v>
      </c>
      <c r="AA223" s="12">
        <f t="shared" si="213"/>
        <v>1.4388489208633095</v>
      </c>
      <c r="AB223" s="12">
        <f t="shared" si="213"/>
        <v>2.190332326283988</v>
      </c>
      <c r="AC223" s="12">
        <f t="shared" si="213"/>
        <v>1.9282797973338581</v>
      </c>
      <c r="AD223" s="17">
        <v>7089</v>
      </c>
      <c r="AE223" s="17">
        <v>13240</v>
      </c>
      <c r="AF223" s="17">
        <v>20329</v>
      </c>
      <c r="AG223" s="17">
        <v>1625</v>
      </c>
      <c r="AH223" s="17">
        <v>3451</v>
      </c>
      <c r="AI223" s="17">
        <v>5076</v>
      </c>
      <c r="AJ223" s="17">
        <v>1693</v>
      </c>
      <c r="AK223" s="17">
        <v>2260</v>
      </c>
      <c r="AL223" s="17">
        <v>3953</v>
      </c>
      <c r="AM223" s="17">
        <v>3669</v>
      </c>
      <c r="AN223" s="17">
        <v>7239</v>
      </c>
      <c r="AO223" s="17">
        <v>10908</v>
      </c>
      <c r="AP223" s="17">
        <v>102</v>
      </c>
      <c r="AQ223" s="17">
        <v>290</v>
      </c>
      <c r="AR223" s="17">
        <v>392</v>
      </c>
      <c r="AS223" s="12" t="s">
        <v>248</v>
      </c>
      <c r="AT223" s="12">
        <f t="shared" si="214"/>
        <v>26.064954682779454</v>
      </c>
      <c r="AU223" s="12">
        <f t="shared" si="214"/>
        <v>24.9692557430272</v>
      </c>
      <c r="AV223" s="12">
        <f t="shared" si="210"/>
        <v>23.882070813937087</v>
      </c>
      <c r="AW223" s="12">
        <f t="shared" si="210"/>
        <v>17.069486404833835</v>
      </c>
      <c r="AX223" s="12">
        <f t="shared" si="210"/>
        <v>19.44512765015495</v>
      </c>
      <c r="AY223" s="12">
        <f t="shared" si="215"/>
        <v>51.75624206517139</v>
      </c>
      <c r="AZ223" s="12">
        <f t="shared" si="215"/>
        <v>54.67522658610272</v>
      </c>
      <c r="BA223" s="12">
        <f t="shared" si="215"/>
        <v>53.657336809483986</v>
      </c>
      <c r="BB223" s="12">
        <f t="shared" si="217"/>
        <v>1.4388489208633095</v>
      </c>
      <c r="BC223" s="12">
        <f t="shared" si="216"/>
        <v>2.190332326283988</v>
      </c>
      <c r="BD223" s="12">
        <f t="shared" si="216"/>
        <v>1.9282797973338581</v>
      </c>
      <c r="BE223" s="16"/>
    </row>
    <row r="224" spans="1:57" ht="27" customHeight="1">
      <c r="A224" s="34" t="s">
        <v>15</v>
      </c>
      <c r="B224" s="11" t="s">
        <v>249</v>
      </c>
      <c r="C224" s="17">
        <v>26243</v>
      </c>
      <c r="D224" s="17">
        <v>27786</v>
      </c>
      <c r="E224" s="17">
        <v>54029</v>
      </c>
      <c r="F224" s="17">
        <v>1056</v>
      </c>
      <c r="G224" s="17">
        <v>1444</v>
      </c>
      <c r="H224" s="17">
        <v>2500</v>
      </c>
      <c r="I224" s="17">
        <v>19833</v>
      </c>
      <c r="J224" s="17">
        <v>19961</v>
      </c>
      <c r="K224" s="17">
        <v>39794</v>
      </c>
      <c r="L224" s="17">
        <v>5157</v>
      </c>
      <c r="M224" s="17">
        <v>6119</v>
      </c>
      <c r="N224" s="17">
        <v>11276</v>
      </c>
      <c r="O224" s="17">
        <v>197</v>
      </c>
      <c r="P224" s="17">
        <v>262</v>
      </c>
      <c r="Q224" s="17">
        <v>459</v>
      </c>
      <c r="R224" s="12">
        <f t="shared" si="211"/>
        <v>4.023930190908052</v>
      </c>
      <c r="S224" s="12">
        <f t="shared" si="211"/>
        <v>5.196861728928237</v>
      </c>
      <c r="T224" s="12">
        <f t="shared" si="211"/>
        <v>4.627144681559903</v>
      </c>
      <c r="U224" s="12">
        <f t="shared" si="208"/>
        <v>75.57443889799184</v>
      </c>
      <c r="V224" s="12">
        <f t="shared" si="209"/>
        <v>71.83833585258763</v>
      </c>
      <c r="W224" s="12">
        <f t="shared" si="209"/>
        <v>73.6530381831979</v>
      </c>
      <c r="X224" s="12">
        <f t="shared" si="212"/>
        <v>19.650954540258354</v>
      </c>
      <c r="Y224" s="12">
        <f t="shared" si="212"/>
        <v>22.021881523069172</v>
      </c>
      <c r="Z224" s="12">
        <f t="shared" si="212"/>
        <v>20.870273371707786</v>
      </c>
      <c r="AA224" s="12">
        <f t="shared" si="213"/>
        <v>0.7506763708417483</v>
      </c>
      <c r="AB224" s="12">
        <f t="shared" si="213"/>
        <v>0.9429208954149572</v>
      </c>
      <c r="AC224" s="12">
        <f t="shared" si="213"/>
        <v>0.8495437635343982</v>
      </c>
      <c r="AD224" s="17">
        <v>20103</v>
      </c>
      <c r="AE224" s="17">
        <v>20398</v>
      </c>
      <c r="AF224" s="17">
        <v>40501</v>
      </c>
      <c r="AG224" s="17">
        <v>747</v>
      </c>
      <c r="AH224" s="17">
        <v>989</v>
      </c>
      <c r="AI224" s="17">
        <v>1736</v>
      </c>
      <c r="AJ224" s="17">
        <v>15042</v>
      </c>
      <c r="AK224" s="17">
        <v>14794</v>
      </c>
      <c r="AL224" s="17">
        <v>29836</v>
      </c>
      <c r="AM224" s="17">
        <v>4148</v>
      </c>
      <c r="AN224" s="17">
        <v>4464</v>
      </c>
      <c r="AO224" s="17">
        <v>8612</v>
      </c>
      <c r="AP224" s="17">
        <v>166</v>
      </c>
      <c r="AQ224" s="17">
        <v>151</v>
      </c>
      <c r="AR224" s="17">
        <v>317</v>
      </c>
      <c r="AS224" s="12" t="s">
        <v>250</v>
      </c>
      <c r="AT224" s="12">
        <f t="shared" si="214"/>
        <v>4.848514560251005</v>
      </c>
      <c r="AU224" s="12">
        <f t="shared" si="214"/>
        <v>4.2863139181748595</v>
      </c>
      <c r="AV224" s="12">
        <f t="shared" si="210"/>
        <v>74.82465303686017</v>
      </c>
      <c r="AW224" s="12">
        <f t="shared" si="210"/>
        <v>72.52671830571624</v>
      </c>
      <c r="AX224" s="12">
        <f t="shared" si="210"/>
        <v>73.66731685637392</v>
      </c>
      <c r="AY224" s="12">
        <f t="shared" si="215"/>
        <v>20.63373625826991</v>
      </c>
      <c r="AZ224" s="12">
        <f t="shared" si="215"/>
        <v>21.88449848024316</v>
      </c>
      <c r="BA224" s="12">
        <f t="shared" si="215"/>
        <v>21.263672501913533</v>
      </c>
      <c r="BB224" s="12">
        <f t="shared" si="217"/>
        <v>0.8257474008854401</v>
      </c>
      <c r="BC224" s="12">
        <f t="shared" si="216"/>
        <v>0.7402686537895873</v>
      </c>
      <c r="BD224" s="12">
        <f t="shared" si="216"/>
        <v>0.7826967235376905</v>
      </c>
      <c r="BE224" s="16"/>
    </row>
    <row r="225" spans="1:57" ht="27" customHeight="1">
      <c r="A225" s="34" t="s">
        <v>16</v>
      </c>
      <c r="B225" s="11" t="s">
        <v>251</v>
      </c>
      <c r="C225" s="17">
        <v>6103</v>
      </c>
      <c r="D225" s="17">
        <v>7969</v>
      </c>
      <c r="E225" s="17">
        <v>14072</v>
      </c>
      <c r="F225" s="17">
        <v>194</v>
      </c>
      <c r="G225" s="17">
        <v>286</v>
      </c>
      <c r="H225" s="17">
        <v>480</v>
      </c>
      <c r="I225" s="17">
        <v>4546</v>
      </c>
      <c r="J225" s="17">
        <v>5846</v>
      </c>
      <c r="K225" s="17">
        <v>10392</v>
      </c>
      <c r="L225" s="17">
        <v>1301</v>
      </c>
      <c r="M225" s="17">
        <v>1783</v>
      </c>
      <c r="N225" s="17">
        <v>3084</v>
      </c>
      <c r="O225" s="17">
        <v>62</v>
      </c>
      <c r="P225" s="17">
        <v>54</v>
      </c>
      <c r="Q225" s="17">
        <v>116</v>
      </c>
      <c r="R225" s="12">
        <f t="shared" si="211"/>
        <v>3.1787645420285107</v>
      </c>
      <c r="S225" s="12">
        <f t="shared" si="211"/>
        <v>3.5889070146818924</v>
      </c>
      <c r="T225" s="12">
        <f t="shared" si="211"/>
        <v>3.411028993746447</v>
      </c>
      <c r="U225" s="12">
        <f t="shared" si="208"/>
        <v>74.48795674258561</v>
      </c>
      <c r="V225" s="12">
        <f t="shared" si="209"/>
        <v>73.35926716024595</v>
      </c>
      <c r="W225" s="12">
        <f t="shared" si="209"/>
        <v>73.84877771461058</v>
      </c>
      <c r="X225" s="12">
        <f t="shared" si="212"/>
        <v>21.317384892675733</v>
      </c>
      <c r="Y225" s="12">
        <f t="shared" si="212"/>
        <v>22.374200025097252</v>
      </c>
      <c r="Z225" s="12">
        <f t="shared" si="212"/>
        <v>21.91586128482092</v>
      </c>
      <c r="AA225" s="12">
        <f t="shared" si="213"/>
        <v>1.0158938227101426</v>
      </c>
      <c r="AB225" s="12">
        <f t="shared" si="213"/>
        <v>0.6776257999749027</v>
      </c>
      <c r="AC225" s="12">
        <f t="shared" si="213"/>
        <v>0.8243320068220581</v>
      </c>
      <c r="AD225" s="17">
        <v>5826</v>
      </c>
      <c r="AE225" s="17">
        <v>7529</v>
      </c>
      <c r="AF225" s="17">
        <v>13355</v>
      </c>
      <c r="AG225" s="17">
        <v>191</v>
      </c>
      <c r="AH225" s="17">
        <v>272</v>
      </c>
      <c r="AI225" s="17">
        <v>463</v>
      </c>
      <c r="AJ225" s="17">
        <v>4433</v>
      </c>
      <c r="AK225" s="17">
        <v>5629</v>
      </c>
      <c r="AL225" s="17">
        <v>10062</v>
      </c>
      <c r="AM225" s="17">
        <v>1144</v>
      </c>
      <c r="AN225" s="17">
        <v>1575</v>
      </c>
      <c r="AO225" s="17">
        <v>2719</v>
      </c>
      <c r="AP225" s="17">
        <v>58</v>
      </c>
      <c r="AQ225" s="17">
        <v>53</v>
      </c>
      <c r="AR225" s="17">
        <v>111</v>
      </c>
      <c r="AS225" s="12" t="s">
        <v>252</v>
      </c>
      <c r="AT225" s="12">
        <f t="shared" si="214"/>
        <v>3.6126975693983265</v>
      </c>
      <c r="AU225" s="12">
        <f t="shared" si="214"/>
        <v>3.466866342193935</v>
      </c>
      <c r="AV225" s="12">
        <f t="shared" si="210"/>
        <v>76.08994164092002</v>
      </c>
      <c r="AW225" s="12">
        <f t="shared" si="210"/>
        <v>74.76424491964404</v>
      </c>
      <c r="AX225" s="12">
        <f t="shared" si="210"/>
        <v>75.34256832646949</v>
      </c>
      <c r="AY225" s="12">
        <f t="shared" si="215"/>
        <v>19.636113971850325</v>
      </c>
      <c r="AZ225" s="12">
        <f t="shared" si="215"/>
        <v>20.91911276397928</v>
      </c>
      <c r="BA225" s="12">
        <f t="shared" si="215"/>
        <v>20.35941594908274</v>
      </c>
      <c r="BB225" s="12">
        <f t="shared" si="217"/>
        <v>0.9955372468245796</v>
      </c>
      <c r="BC225" s="12">
        <f t="shared" si="216"/>
        <v>0.7039447469783504</v>
      </c>
      <c r="BD225" s="12">
        <f t="shared" si="216"/>
        <v>0.8311493822538376</v>
      </c>
      <c r="BE225" s="16"/>
    </row>
    <row r="226" spans="1:57" ht="27" customHeight="1">
      <c r="A226" s="34" t="s">
        <v>17</v>
      </c>
      <c r="B226" s="11" t="s">
        <v>253</v>
      </c>
      <c r="C226" s="17">
        <v>7451</v>
      </c>
      <c r="D226" s="17">
        <v>9820</v>
      </c>
      <c r="E226" s="17">
        <v>17271</v>
      </c>
      <c r="F226" s="17">
        <v>1832</v>
      </c>
      <c r="G226" s="17">
        <v>2264</v>
      </c>
      <c r="H226" s="17">
        <v>4096</v>
      </c>
      <c r="I226" s="17">
        <v>1292</v>
      </c>
      <c r="J226" s="17">
        <v>1481</v>
      </c>
      <c r="K226" s="17">
        <v>2773</v>
      </c>
      <c r="L226" s="17">
        <v>4317</v>
      </c>
      <c r="M226" s="17">
        <v>6069</v>
      </c>
      <c r="N226" s="17">
        <v>10386</v>
      </c>
      <c r="O226" s="17">
        <v>10</v>
      </c>
      <c r="P226" s="17">
        <v>6</v>
      </c>
      <c r="Q226" s="17">
        <v>16</v>
      </c>
      <c r="R226" s="12">
        <f t="shared" si="211"/>
        <v>24.587303717621797</v>
      </c>
      <c r="S226" s="12">
        <f t="shared" si="211"/>
        <v>23.054989816700612</v>
      </c>
      <c r="T226" s="12">
        <f t="shared" si="211"/>
        <v>23.716055816107925</v>
      </c>
      <c r="U226" s="12">
        <f t="shared" si="208"/>
        <v>17.339954368541136</v>
      </c>
      <c r="V226" s="12">
        <f t="shared" si="209"/>
        <v>15.081466395112017</v>
      </c>
      <c r="W226" s="12">
        <f t="shared" si="209"/>
        <v>16.05581610792658</v>
      </c>
      <c r="X226" s="12">
        <f t="shared" si="212"/>
        <v>57.93853174070595</v>
      </c>
      <c r="Y226" s="12">
        <f t="shared" si="212"/>
        <v>61.80244399185336</v>
      </c>
      <c r="Z226" s="12">
        <f t="shared" si="212"/>
        <v>60.13548723293382</v>
      </c>
      <c r="AA226" s="12">
        <f t="shared" si="213"/>
        <v>0.13421017313112335</v>
      </c>
      <c r="AB226" s="12">
        <f t="shared" si="213"/>
        <v>0.061099796334012225</v>
      </c>
      <c r="AC226" s="12">
        <f t="shared" si="213"/>
        <v>0.09264084303167158</v>
      </c>
      <c r="AD226" s="17">
        <v>5133</v>
      </c>
      <c r="AE226" s="17">
        <v>7074</v>
      </c>
      <c r="AF226" s="17">
        <v>12207</v>
      </c>
      <c r="AG226" s="17">
        <v>1302</v>
      </c>
      <c r="AH226" s="17">
        <v>1631</v>
      </c>
      <c r="AI226" s="17">
        <v>2933</v>
      </c>
      <c r="AJ226" s="17">
        <v>830</v>
      </c>
      <c r="AK226" s="17">
        <v>991</v>
      </c>
      <c r="AL226" s="17">
        <v>1821</v>
      </c>
      <c r="AM226" s="17">
        <v>2995</v>
      </c>
      <c r="AN226" s="17">
        <v>4446</v>
      </c>
      <c r="AO226" s="17">
        <v>7441</v>
      </c>
      <c r="AP226" s="17">
        <v>6</v>
      </c>
      <c r="AQ226" s="17">
        <v>6</v>
      </c>
      <c r="AR226" s="17">
        <v>12</v>
      </c>
      <c r="AS226" s="12" t="s">
        <v>254</v>
      </c>
      <c r="AT226" s="12">
        <f t="shared" si="214"/>
        <v>23.05626236923947</v>
      </c>
      <c r="AU226" s="12">
        <f t="shared" si="214"/>
        <v>24.027197509625626</v>
      </c>
      <c r="AV226" s="12">
        <f t="shared" si="210"/>
        <v>16.169881161114358</v>
      </c>
      <c r="AW226" s="12">
        <f t="shared" si="210"/>
        <v>14.009047215154085</v>
      </c>
      <c r="AX226" s="12">
        <f t="shared" si="210"/>
        <v>14.917670189235684</v>
      </c>
      <c r="AY226" s="12">
        <f t="shared" si="215"/>
        <v>58.34794467173193</v>
      </c>
      <c r="AZ226" s="12">
        <f t="shared" si="215"/>
        <v>62.849872773536894</v>
      </c>
      <c r="BA226" s="12">
        <f t="shared" si="215"/>
        <v>60.9568280494798</v>
      </c>
      <c r="BB226" s="12">
        <f t="shared" si="217"/>
        <v>0.11689070718877849</v>
      </c>
      <c r="BC226" s="12">
        <f t="shared" si="216"/>
        <v>0.08481764206955046</v>
      </c>
      <c r="BD226" s="12">
        <f t="shared" si="216"/>
        <v>0.09830425165888423</v>
      </c>
      <c r="BE226" s="16"/>
    </row>
    <row r="227" spans="1:57" ht="27" customHeight="1">
      <c r="A227" s="34" t="s">
        <v>18</v>
      </c>
      <c r="B227" s="11" t="s">
        <v>255</v>
      </c>
      <c r="C227" s="17">
        <v>9140</v>
      </c>
      <c r="D227" s="17">
        <v>11350</v>
      </c>
      <c r="E227" s="17">
        <v>20490</v>
      </c>
      <c r="F227" s="17">
        <v>1867</v>
      </c>
      <c r="G227" s="17">
        <v>2479</v>
      </c>
      <c r="H227" s="17">
        <v>4346</v>
      </c>
      <c r="I227" s="17">
        <v>847</v>
      </c>
      <c r="J227" s="17">
        <v>999</v>
      </c>
      <c r="K227" s="17">
        <v>1846</v>
      </c>
      <c r="L227" s="17">
        <v>4821</v>
      </c>
      <c r="M227" s="17">
        <v>5617</v>
      </c>
      <c r="N227" s="17">
        <v>10438</v>
      </c>
      <c r="O227" s="17">
        <v>1605</v>
      </c>
      <c r="P227" s="17">
        <v>2255</v>
      </c>
      <c r="Q227" s="17">
        <v>3860</v>
      </c>
      <c r="R227" s="12">
        <f t="shared" si="211"/>
        <v>20.426695842450766</v>
      </c>
      <c r="S227" s="12">
        <f t="shared" si="211"/>
        <v>21.841409691629956</v>
      </c>
      <c r="T227" s="12">
        <f t="shared" si="211"/>
        <v>21.210346510492922</v>
      </c>
      <c r="U227" s="12">
        <f t="shared" si="208"/>
        <v>9.266958424507658</v>
      </c>
      <c r="V227" s="12">
        <f t="shared" si="209"/>
        <v>8.801762114537445</v>
      </c>
      <c r="W227" s="12">
        <f t="shared" si="209"/>
        <v>9.009272816007808</v>
      </c>
      <c r="X227" s="12">
        <f t="shared" si="212"/>
        <v>52.74617067833698</v>
      </c>
      <c r="Y227" s="12">
        <f t="shared" si="212"/>
        <v>49.48898678414097</v>
      </c>
      <c r="Z227" s="12">
        <f t="shared" si="212"/>
        <v>50.941922889214254</v>
      </c>
      <c r="AA227" s="12">
        <f t="shared" si="213"/>
        <v>17.560175054704597</v>
      </c>
      <c r="AB227" s="12">
        <f t="shared" si="213"/>
        <v>19.867841409691632</v>
      </c>
      <c r="AC227" s="12">
        <f t="shared" si="213"/>
        <v>18.83845778428502</v>
      </c>
      <c r="AD227" s="17">
        <v>8466</v>
      </c>
      <c r="AE227" s="17">
        <v>10451</v>
      </c>
      <c r="AF227" s="17">
        <v>18917</v>
      </c>
      <c r="AG227" s="17">
        <v>1657</v>
      </c>
      <c r="AH227" s="17">
        <v>2188</v>
      </c>
      <c r="AI227" s="17">
        <v>3845</v>
      </c>
      <c r="AJ227" s="17">
        <v>817</v>
      </c>
      <c r="AK227" s="17">
        <v>940</v>
      </c>
      <c r="AL227" s="17">
        <v>1757</v>
      </c>
      <c r="AM227" s="17">
        <v>4654</v>
      </c>
      <c r="AN227" s="17">
        <v>5479</v>
      </c>
      <c r="AO227" s="17">
        <v>10133</v>
      </c>
      <c r="AP227" s="17">
        <v>1338</v>
      </c>
      <c r="AQ227" s="17">
        <v>1844</v>
      </c>
      <c r="AR227" s="17">
        <v>3182</v>
      </c>
      <c r="AS227" s="12" t="s">
        <v>256</v>
      </c>
      <c r="AT227" s="12">
        <f t="shared" si="214"/>
        <v>20.935795617644246</v>
      </c>
      <c r="AU227" s="12">
        <f t="shared" si="214"/>
        <v>20.32563302849289</v>
      </c>
      <c r="AV227" s="12">
        <f t="shared" si="210"/>
        <v>9.650366170564611</v>
      </c>
      <c r="AW227" s="12">
        <f t="shared" si="210"/>
        <v>8.994354607214621</v>
      </c>
      <c r="AX227" s="12">
        <f t="shared" si="210"/>
        <v>9.287942062694931</v>
      </c>
      <c r="AY227" s="12">
        <f t="shared" si="215"/>
        <v>54.97283250649657</v>
      </c>
      <c r="AZ227" s="12">
        <f t="shared" si="215"/>
        <v>52.42560520524352</v>
      </c>
      <c r="BA227" s="12">
        <f t="shared" si="215"/>
        <v>53.5655759369879</v>
      </c>
      <c r="BB227" s="12">
        <f t="shared" si="217"/>
        <v>15.804394046775336</v>
      </c>
      <c r="BC227" s="12">
        <f t="shared" si="216"/>
        <v>17.64424456989762</v>
      </c>
      <c r="BD227" s="12">
        <f t="shared" si="216"/>
        <v>16.820848971824283</v>
      </c>
      <c r="BE227" s="16"/>
    </row>
    <row r="228" spans="1:57" ht="27" customHeight="1">
      <c r="A228" s="34" t="s">
        <v>19</v>
      </c>
      <c r="B228" s="11" t="s">
        <v>257</v>
      </c>
      <c r="C228" s="17">
        <v>749</v>
      </c>
      <c r="D228" s="17">
        <v>1114</v>
      </c>
      <c r="E228" s="17">
        <v>1863</v>
      </c>
      <c r="F228" s="17">
        <v>178</v>
      </c>
      <c r="G228" s="17">
        <v>264</v>
      </c>
      <c r="H228" s="17">
        <v>442</v>
      </c>
      <c r="I228" s="17">
        <v>258</v>
      </c>
      <c r="J228" s="17">
        <v>275</v>
      </c>
      <c r="K228" s="17">
        <v>533</v>
      </c>
      <c r="L228" s="17">
        <v>242</v>
      </c>
      <c r="M228" s="17">
        <v>444</v>
      </c>
      <c r="N228" s="17">
        <v>686</v>
      </c>
      <c r="O228" s="17">
        <v>71</v>
      </c>
      <c r="P228" s="17">
        <v>131</v>
      </c>
      <c r="Q228" s="17">
        <v>202</v>
      </c>
      <c r="R228" s="12">
        <f t="shared" si="211"/>
        <v>23.76502002670227</v>
      </c>
      <c r="S228" s="12">
        <f t="shared" si="211"/>
        <v>23.6983842010772</v>
      </c>
      <c r="T228" s="12">
        <f t="shared" si="211"/>
        <v>23.72517444981213</v>
      </c>
      <c r="U228" s="12">
        <f t="shared" si="208"/>
        <v>34.44592790387183</v>
      </c>
      <c r="V228" s="12">
        <f t="shared" si="209"/>
        <v>24.685816876122082</v>
      </c>
      <c r="W228" s="12">
        <f t="shared" si="209"/>
        <v>28.609769189479334</v>
      </c>
      <c r="X228" s="12">
        <f t="shared" si="212"/>
        <v>32.30974632843792</v>
      </c>
      <c r="Y228" s="12">
        <f t="shared" si="212"/>
        <v>39.85637342908438</v>
      </c>
      <c r="Z228" s="12">
        <f t="shared" si="212"/>
        <v>36.822329575952764</v>
      </c>
      <c r="AA228" s="12">
        <f t="shared" si="213"/>
        <v>9.479305740987984</v>
      </c>
      <c r="AB228" s="12">
        <f t="shared" si="213"/>
        <v>11.759425493716337</v>
      </c>
      <c r="AC228" s="12">
        <f t="shared" si="213"/>
        <v>10.84272678475577</v>
      </c>
      <c r="AD228" s="17">
        <v>454</v>
      </c>
      <c r="AE228" s="17">
        <v>618</v>
      </c>
      <c r="AF228" s="17">
        <v>1072</v>
      </c>
      <c r="AG228" s="17">
        <v>113</v>
      </c>
      <c r="AH228" s="17">
        <v>165</v>
      </c>
      <c r="AI228" s="17">
        <v>278</v>
      </c>
      <c r="AJ228" s="17">
        <v>135</v>
      </c>
      <c r="AK228" s="17">
        <v>131</v>
      </c>
      <c r="AL228" s="17">
        <v>266</v>
      </c>
      <c r="AM228" s="17">
        <v>157</v>
      </c>
      <c r="AN228" s="17">
        <v>250</v>
      </c>
      <c r="AO228" s="17">
        <v>407</v>
      </c>
      <c r="AP228" s="17">
        <v>49</v>
      </c>
      <c r="AQ228" s="17">
        <v>72</v>
      </c>
      <c r="AR228" s="17">
        <v>121</v>
      </c>
      <c r="AS228" s="12" t="s">
        <v>258</v>
      </c>
      <c r="AT228" s="12">
        <f t="shared" si="214"/>
        <v>26.699029126213592</v>
      </c>
      <c r="AU228" s="12">
        <f t="shared" si="214"/>
        <v>25.932835820895523</v>
      </c>
      <c r="AV228" s="12">
        <f t="shared" si="210"/>
        <v>29.73568281938326</v>
      </c>
      <c r="AW228" s="12">
        <f t="shared" si="210"/>
        <v>21.197411003236247</v>
      </c>
      <c r="AX228" s="12">
        <f t="shared" si="210"/>
        <v>24.813432835820894</v>
      </c>
      <c r="AY228" s="12">
        <f t="shared" si="215"/>
        <v>34.581497797356825</v>
      </c>
      <c r="AZ228" s="12">
        <f t="shared" si="215"/>
        <v>40.45307443365696</v>
      </c>
      <c r="BA228" s="12">
        <f t="shared" si="215"/>
        <v>37.96641791044776</v>
      </c>
      <c r="BB228" s="12">
        <f t="shared" si="217"/>
        <v>10.79295154185022</v>
      </c>
      <c r="BC228" s="12">
        <f t="shared" si="216"/>
        <v>11.650485436893204</v>
      </c>
      <c r="BD228" s="12">
        <f t="shared" si="216"/>
        <v>11.287313432835822</v>
      </c>
      <c r="BE228" s="16"/>
    </row>
    <row r="229" spans="1:57" ht="27" customHeight="1">
      <c r="A229" s="34" t="s">
        <v>20</v>
      </c>
      <c r="B229" s="11" t="s">
        <v>259</v>
      </c>
      <c r="C229" s="17">
        <v>6929</v>
      </c>
      <c r="D229" s="17">
        <v>6733</v>
      </c>
      <c r="E229" s="17">
        <v>13662</v>
      </c>
      <c r="F229" s="17">
        <v>6</v>
      </c>
      <c r="G229" s="17">
        <v>9</v>
      </c>
      <c r="H229" s="17">
        <v>15</v>
      </c>
      <c r="I229" s="17">
        <v>6790</v>
      </c>
      <c r="J229" s="17">
        <v>6574</v>
      </c>
      <c r="K229" s="17">
        <v>13364</v>
      </c>
      <c r="L229" s="17">
        <v>126</v>
      </c>
      <c r="M229" s="17">
        <v>118</v>
      </c>
      <c r="N229" s="17">
        <v>244</v>
      </c>
      <c r="O229" s="17">
        <v>7</v>
      </c>
      <c r="P229" s="17">
        <v>32</v>
      </c>
      <c r="Q229" s="17">
        <v>39</v>
      </c>
      <c r="R229" s="12">
        <f t="shared" si="211"/>
        <v>0.08659258190215038</v>
      </c>
      <c r="S229" s="12">
        <f t="shared" si="211"/>
        <v>0.13366998366255756</v>
      </c>
      <c r="T229" s="12">
        <f t="shared" si="211"/>
        <v>0.10979358805445762</v>
      </c>
      <c r="U229" s="12">
        <f t="shared" si="208"/>
        <v>97.99393851926685</v>
      </c>
      <c r="V229" s="12">
        <f t="shared" si="209"/>
        <v>97.63849695529481</v>
      </c>
      <c r="W229" s="12">
        <f t="shared" si="209"/>
        <v>97.81876738398478</v>
      </c>
      <c r="X229" s="12">
        <f t="shared" si="212"/>
        <v>1.818444219945158</v>
      </c>
      <c r="Y229" s="12">
        <f t="shared" si="212"/>
        <v>1.7525620080201991</v>
      </c>
      <c r="Z229" s="12">
        <f t="shared" si="212"/>
        <v>1.7859756990191773</v>
      </c>
      <c r="AA229" s="12">
        <f t="shared" si="213"/>
        <v>0.10102467888584211</v>
      </c>
      <c r="AB229" s="12">
        <f t="shared" si="213"/>
        <v>0.47527105302242684</v>
      </c>
      <c r="AC229" s="12">
        <f t="shared" si="213"/>
        <v>0.2854633289415898</v>
      </c>
      <c r="AD229" s="17">
        <v>6022</v>
      </c>
      <c r="AE229" s="17">
        <v>5878</v>
      </c>
      <c r="AF229" s="17">
        <v>11900</v>
      </c>
      <c r="AG229" s="17">
        <v>6</v>
      </c>
      <c r="AH229" s="17">
        <v>8</v>
      </c>
      <c r="AI229" s="17">
        <v>14</v>
      </c>
      <c r="AJ229" s="17">
        <v>5924</v>
      </c>
      <c r="AK229" s="17">
        <v>5780</v>
      </c>
      <c r="AL229" s="17">
        <v>11704</v>
      </c>
      <c r="AM229" s="17">
        <v>86</v>
      </c>
      <c r="AN229" s="17">
        <v>67</v>
      </c>
      <c r="AO229" s="17">
        <v>153</v>
      </c>
      <c r="AP229" s="17">
        <v>6</v>
      </c>
      <c r="AQ229" s="17">
        <v>23</v>
      </c>
      <c r="AR229" s="17">
        <v>29</v>
      </c>
      <c r="AS229" s="12" t="s">
        <v>260</v>
      </c>
      <c r="AT229" s="12">
        <f t="shared" si="214"/>
        <v>0.13610071452875128</v>
      </c>
      <c r="AU229" s="12">
        <f t="shared" si="214"/>
        <v>0.11764705882352941</v>
      </c>
      <c r="AV229" s="12">
        <f t="shared" si="210"/>
        <v>98.37263367651943</v>
      </c>
      <c r="AW229" s="12">
        <f t="shared" si="210"/>
        <v>98.3327662470228</v>
      </c>
      <c r="AX229" s="12">
        <f t="shared" si="210"/>
        <v>98.3529411764706</v>
      </c>
      <c r="AY229" s="12">
        <f t="shared" si="215"/>
        <v>1.4280969777482564</v>
      </c>
      <c r="AZ229" s="12">
        <f t="shared" si="215"/>
        <v>1.1398434841782918</v>
      </c>
      <c r="BA229" s="12">
        <f t="shared" si="215"/>
        <v>1.2857142857142858</v>
      </c>
      <c r="BB229" s="12">
        <f t="shared" si="217"/>
        <v>0.09963467286615742</v>
      </c>
      <c r="BC229" s="12">
        <f t="shared" si="216"/>
        <v>0.39128955427015993</v>
      </c>
      <c r="BD229" s="12">
        <f t="shared" si="216"/>
        <v>0.24369747899159666</v>
      </c>
      <c r="BE229" s="16"/>
    </row>
    <row r="230" spans="1:57" ht="27" customHeight="1">
      <c r="A230" s="34" t="s">
        <v>21</v>
      </c>
      <c r="B230" s="11" t="s">
        <v>261</v>
      </c>
      <c r="C230" s="17">
        <v>205</v>
      </c>
      <c r="D230" s="17">
        <v>244</v>
      </c>
      <c r="E230" s="17">
        <v>449</v>
      </c>
      <c r="F230" s="18" t="s">
        <v>6</v>
      </c>
      <c r="G230" s="18" t="s">
        <v>6</v>
      </c>
      <c r="H230" s="18" t="s">
        <v>6</v>
      </c>
      <c r="I230" s="18" t="s">
        <v>6</v>
      </c>
      <c r="J230" s="18" t="s">
        <v>6</v>
      </c>
      <c r="K230" s="18" t="s">
        <v>6</v>
      </c>
      <c r="L230" s="17">
        <v>205</v>
      </c>
      <c r="M230" s="17">
        <v>244</v>
      </c>
      <c r="N230" s="17">
        <v>449</v>
      </c>
      <c r="O230" s="18" t="s">
        <v>6</v>
      </c>
      <c r="P230" s="18" t="s">
        <v>6</v>
      </c>
      <c r="Q230" s="18" t="s">
        <v>6</v>
      </c>
      <c r="R230" s="12"/>
      <c r="S230" s="12"/>
      <c r="T230" s="12"/>
      <c r="U230" s="12"/>
      <c r="V230" s="12"/>
      <c r="W230" s="12"/>
      <c r="X230" s="12">
        <f t="shared" si="212"/>
        <v>100</v>
      </c>
      <c r="Y230" s="12">
        <f t="shared" si="212"/>
        <v>100</v>
      </c>
      <c r="Z230" s="12">
        <f t="shared" si="212"/>
        <v>100</v>
      </c>
      <c r="AA230" s="12"/>
      <c r="AB230" s="12"/>
      <c r="AC230" s="12"/>
      <c r="AD230" s="17">
        <v>205</v>
      </c>
      <c r="AE230" s="17">
        <v>244</v>
      </c>
      <c r="AF230" s="17">
        <v>449</v>
      </c>
      <c r="AG230" s="18" t="s">
        <v>6</v>
      </c>
      <c r="AH230" s="18" t="s">
        <v>6</v>
      </c>
      <c r="AI230" s="18" t="s">
        <v>6</v>
      </c>
      <c r="AJ230" s="18" t="s">
        <v>6</v>
      </c>
      <c r="AK230" s="18" t="s">
        <v>6</v>
      </c>
      <c r="AL230" s="18" t="s">
        <v>6</v>
      </c>
      <c r="AM230" s="17">
        <v>205</v>
      </c>
      <c r="AN230" s="17">
        <v>244</v>
      </c>
      <c r="AO230" s="17">
        <v>449</v>
      </c>
      <c r="AP230" s="18" t="s">
        <v>6</v>
      </c>
      <c r="AQ230" s="18" t="s">
        <v>6</v>
      </c>
      <c r="AR230" s="18" t="s">
        <v>6</v>
      </c>
      <c r="AS230" s="12" t="s">
        <v>6</v>
      </c>
      <c r="AT230" s="12"/>
      <c r="AU230" s="12"/>
      <c r="AV230" s="12"/>
      <c r="AW230" s="12"/>
      <c r="AX230" s="12"/>
      <c r="AY230" s="12">
        <f t="shared" si="215"/>
        <v>100</v>
      </c>
      <c r="AZ230" s="12">
        <f t="shared" si="215"/>
        <v>100</v>
      </c>
      <c r="BA230" s="12">
        <f t="shared" si="215"/>
        <v>100</v>
      </c>
      <c r="BB230" s="12"/>
      <c r="BC230" s="12"/>
      <c r="BD230" s="12"/>
      <c r="BE230" s="16"/>
    </row>
    <row r="231" spans="1:57" ht="27" customHeight="1">
      <c r="A231" s="34" t="s">
        <v>22</v>
      </c>
      <c r="B231" s="11" t="s">
        <v>262</v>
      </c>
      <c r="C231" s="17">
        <v>6348</v>
      </c>
      <c r="D231" s="17">
        <v>9628</v>
      </c>
      <c r="E231" s="17">
        <v>15976</v>
      </c>
      <c r="F231" s="17">
        <v>945</v>
      </c>
      <c r="G231" s="17">
        <v>1374</v>
      </c>
      <c r="H231" s="17">
        <v>2319</v>
      </c>
      <c r="I231" s="17">
        <v>2664</v>
      </c>
      <c r="J231" s="17">
        <v>3384</v>
      </c>
      <c r="K231" s="17">
        <v>6048</v>
      </c>
      <c r="L231" s="17">
        <v>2004</v>
      </c>
      <c r="M231" s="17">
        <v>3475</v>
      </c>
      <c r="N231" s="17">
        <v>5479</v>
      </c>
      <c r="O231" s="17">
        <v>735</v>
      </c>
      <c r="P231" s="17">
        <v>1395</v>
      </c>
      <c r="Q231" s="17">
        <v>2130</v>
      </c>
      <c r="R231" s="12">
        <f t="shared" si="211"/>
        <v>14.886578449905482</v>
      </c>
      <c r="S231" s="12">
        <f t="shared" si="211"/>
        <v>14.270876609887827</v>
      </c>
      <c r="T231" s="12">
        <f t="shared" si="211"/>
        <v>14.515523284927392</v>
      </c>
      <c r="U231" s="12">
        <f t="shared" si="208"/>
        <v>41.965973534971646</v>
      </c>
      <c r="V231" s="12">
        <f t="shared" si="209"/>
        <v>35.147486497715</v>
      </c>
      <c r="W231" s="12">
        <f t="shared" si="209"/>
        <v>37.85678517776665</v>
      </c>
      <c r="X231" s="12">
        <f t="shared" si="212"/>
        <v>31.56899810964083</v>
      </c>
      <c r="Y231" s="12">
        <f t="shared" si="212"/>
        <v>36.09264644786041</v>
      </c>
      <c r="Z231" s="12">
        <f t="shared" si="212"/>
        <v>34.29519278918377</v>
      </c>
      <c r="AA231" s="12">
        <f t="shared" si="213"/>
        <v>11.57844990548204</v>
      </c>
      <c r="AB231" s="12">
        <f t="shared" si="213"/>
        <v>14.488990444536768</v>
      </c>
      <c r="AC231" s="12">
        <f t="shared" si="213"/>
        <v>13.332498748122184</v>
      </c>
      <c r="AD231" s="17">
        <v>5110</v>
      </c>
      <c r="AE231" s="17">
        <v>7619</v>
      </c>
      <c r="AF231" s="17">
        <v>12729</v>
      </c>
      <c r="AG231" s="17">
        <v>803</v>
      </c>
      <c r="AH231" s="17">
        <v>1117</v>
      </c>
      <c r="AI231" s="17">
        <v>1920</v>
      </c>
      <c r="AJ231" s="17">
        <v>2046</v>
      </c>
      <c r="AK231" s="17">
        <v>2546</v>
      </c>
      <c r="AL231" s="17">
        <v>4592</v>
      </c>
      <c r="AM231" s="17">
        <v>1602</v>
      </c>
      <c r="AN231" s="17">
        <v>2738</v>
      </c>
      <c r="AO231" s="17">
        <v>4340</v>
      </c>
      <c r="AP231" s="17">
        <v>659</v>
      </c>
      <c r="AQ231" s="17">
        <v>1218</v>
      </c>
      <c r="AR231" s="17">
        <v>1877</v>
      </c>
      <c r="AS231" s="12" t="s">
        <v>263</v>
      </c>
      <c r="AT231" s="12">
        <f t="shared" si="214"/>
        <v>14.660716629478934</v>
      </c>
      <c r="AU231" s="12">
        <f t="shared" si="214"/>
        <v>15.083667216592033</v>
      </c>
      <c r="AV231" s="12">
        <f t="shared" si="210"/>
        <v>40.03913894324853</v>
      </c>
      <c r="AW231" s="12">
        <f t="shared" si="210"/>
        <v>33.416458852867834</v>
      </c>
      <c r="AX231" s="12">
        <f t="shared" si="210"/>
        <v>36.075104093015945</v>
      </c>
      <c r="AY231" s="12">
        <f t="shared" si="215"/>
        <v>31.350293542074365</v>
      </c>
      <c r="AZ231" s="12">
        <f t="shared" si="215"/>
        <v>35.93647460296627</v>
      </c>
      <c r="BA231" s="12">
        <f t="shared" si="215"/>
        <v>34.095372770838246</v>
      </c>
      <c r="BB231" s="12">
        <f t="shared" si="217"/>
        <v>12.89628180039139</v>
      </c>
      <c r="BC231" s="12">
        <f t="shared" si="216"/>
        <v>15.986349914686967</v>
      </c>
      <c r="BD231" s="12">
        <f t="shared" si="216"/>
        <v>14.745855919553774</v>
      </c>
      <c r="BE231" s="16"/>
    </row>
    <row r="232" spans="1:57" ht="27" customHeight="1">
      <c r="A232" s="34" t="s">
        <v>23</v>
      </c>
      <c r="B232" s="11" t="s">
        <v>264</v>
      </c>
      <c r="C232" s="17">
        <v>3660</v>
      </c>
      <c r="D232" s="17">
        <v>3929</v>
      </c>
      <c r="E232" s="17">
        <v>7589</v>
      </c>
      <c r="F232" s="17">
        <v>432</v>
      </c>
      <c r="G232" s="17">
        <v>555</v>
      </c>
      <c r="H232" s="17">
        <v>987</v>
      </c>
      <c r="I232" s="17">
        <v>1671</v>
      </c>
      <c r="J232" s="17">
        <v>1622</v>
      </c>
      <c r="K232" s="17">
        <v>3293</v>
      </c>
      <c r="L232" s="17">
        <v>1440</v>
      </c>
      <c r="M232" s="17">
        <v>1696</v>
      </c>
      <c r="N232" s="17">
        <v>3136</v>
      </c>
      <c r="O232" s="17">
        <v>117</v>
      </c>
      <c r="P232" s="17">
        <v>56</v>
      </c>
      <c r="Q232" s="17">
        <v>173</v>
      </c>
      <c r="R232" s="12">
        <f t="shared" si="211"/>
        <v>11.80327868852459</v>
      </c>
      <c r="S232" s="12">
        <f t="shared" si="211"/>
        <v>14.125731738355816</v>
      </c>
      <c r="T232" s="12">
        <f t="shared" si="211"/>
        <v>13.005666095664777</v>
      </c>
      <c r="U232" s="12">
        <f t="shared" si="208"/>
        <v>45.65573770491803</v>
      </c>
      <c r="V232" s="12">
        <f t="shared" si="209"/>
        <v>41.2827691524561</v>
      </c>
      <c r="W232" s="12">
        <f t="shared" si="209"/>
        <v>43.391751218869416</v>
      </c>
      <c r="X232" s="12">
        <f t="shared" si="212"/>
        <v>39.34426229508197</v>
      </c>
      <c r="Y232" s="12">
        <f t="shared" si="212"/>
        <v>43.16620005090354</v>
      </c>
      <c r="Z232" s="12">
        <f t="shared" si="212"/>
        <v>41.32296745289234</v>
      </c>
      <c r="AA232" s="12">
        <f t="shared" si="213"/>
        <v>3.1967213114754096</v>
      </c>
      <c r="AB232" s="12">
        <f t="shared" si="213"/>
        <v>1.4252990582845508</v>
      </c>
      <c r="AC232" s="12">
        <f t="shared" si="213"/>
        <v>2.2796152325734615</v>
      </c>
      <c r="AD232" s="17">
        <v>2802</v>
      </c>
      <c r="AE232" s="17">
        <v>2892</v>
      </c>
      <c r="AF232" s="17">
        <v>5694</v>
      </c>
      <c r="AG232" s="17">
        <v>297</v>
      </c>
      <c r="AH232" s="17">
        <v>404</v>
      </c>
      <c r="AI232" s="17">
        <v>701</v>
      </c>
      <c r="AJ232" s="17">
        <v>1296</v>
      </c>
      <c r="AK232" s="17">
        <v>1161</v>
      </c>
      <c r="AL232" s="17">
        <v>2457</v>
      </c>
      <c r="AM232" s="17">
        <v>1113</v>
      </c>
      <c r="AN232" s="17">
        <v>1280</v>
      </c>
      <c r="AO232" s="17">
        <v>2393</v>
      </c>
      <c r="AP232" s="17">
        <v>96</v>
      </c>
      <c r="AQ232" s="17">
        <v>47</v>
      </c>
      <c r="AR232" s="17">
        <v>143</v>
      </c>
      <c r="AS232" s="12" t="s">
        <v>265</v>
      </c>
      <c r="AT232" s="12">
        <f t="shared" si="214"/>
        <v>13.96957123098202</v>
      </c>
      <c r="AU232" s="12">
        <f t="shared" si="214"/>
        <v>12.311204776958201</v>
      </c>
      <c r="AV232" s="12">
        <f t="shared" si="210"/>
        <v>46.25267665952891</v>
      </c>
      <c r="AW232" s="12">
        <f t="shared" si="210"/>
        <v>40.14522821576764</v>
      </c>
      <c r="AX232" s="12">
        <f t="shared" si="210"/>
        <v>43.15068493150685</v>
      </c>
      <c r="AY232" s="12">
        <f t="shared" si="215"/>
        <v>39.72162740899358</v>
      </c>
      <c r="AZ232" s="12">
        <f t="shared" si="215"/>
        <v>44.26002766251729</v>
      </c>
      <c r="BA232" s="12">
        <f t="shared" si="215"/>
        <v>42.026694766420796</v>
      </c>
      <c r="BB232" s="12">
        <f t="shared" si="217"/>
        <v>3.4261241970021414</v>
      </c>
      <c r="BC232" s="12">
        <f t="shared" si="216"/>
        <v>1.625172890733057</v>
      </c>
      <c r="BD232" s="12">
        <f t="shared" si="216"/>
        <v>2.5114155251141552</v>
      </c>
      <c r="BE232" s="16"/>
    </row>
    <row r="233" spans="1:57" ht="27" customHeight="1">
      <c r="A233" s="34" t="s">
        <v>24</v>
      </c>
      <c r="B233" s="11" t="s">
        <v>266</v>
      </c>
      <c r="C233" s="17">
        <v>24426</v>
      </c>
      <c r="D233" s="17">
        <v>26675</v>
      </c>
      <c r="E233" s="17">
        <v>51101</v>
      </c>
      <c r="F233" s="17">
        <v>3073</v>
      </c>
      <c r="G233" s="17">
        <v>5034</v>
      </c>
      <c r="H233" s="17">
        <v>8107</v>
      </c>
      <c r="I233" s="17">
        <v>12379</v>
      </c>
      <c r="J233" s="17">
        <v>9309</v>
      </c>
      <c r="K233" s="17">
        <v>21688</v>
      </c>
      <c r="L233" s="17">
        <v>8707</v>
      </c>
      <c r="M233" s="17">
        <v>12185</v>
      </c>
      <c r="N233" s="17">
        <v>20892</v>
      </c>
      <c r="O233" s="17">
        <v>267</v>
      </c>
      <c r="P233" s="17">
        <v>147</v>
      </c>
      <c r="Q233" s="17">
        <v>414</v>
      </c>
      <c r="R233" s="12">
        <f t="shared" si="211"/>
        <v>12.580856464423155</v>
      </c>
      <c r="S233" s="12">
        <f t="shared" si="211"/>
        <v>18.871602624179943</v>
      </c>
      <c r="T233" s="12">
        <f t="shared" si="211"/>
        <v>15.864660182775289</v>
      </c>
      <c r="U233" s="12">
        <f t="shared" si="208"/>
        <v>50.67960370097437</v>
      </c>
      <c r="V233" s="12">
        <f t="shared" si="209"/>
        <v>34.89784442361762</v>
      </c>
      <c r="W233" s="12">
        <f t="shared" si="209"/>
        <v>42.44143950216238</v>
      </c>
      <c r="X233" s="12">
        <f t="shared" si="212"/>
        <v>35.64644231556538</v>
      </c>
      <c r="Y233" s="12">
        <f t="shared" si="212"/>
        <v>45.679475164011244</v>
      </c>
      <c r="Z233" s="12">
        <f t="shared" si="212"/>
        <v>40.88374004422614</v>
      </c>
      <c r="AA233" s="12">
        <f t="shared" si="213"/>
        <v>1.0930975190370915</v>
      </c>
      <c r="AB233" s="12">
        <f t="shared" si="213"/>
        <v>0.5510777881911902</v>
      </c>
      <c r="AC233" s="12">
        <f t="shared" si="213"/>
        <v>0.8101602708361872</v>
      </c>
      <c r="AD233" s="17">
        <v>24052</v>
      </c>
      <c r="AE233" s="17">
        <v>26069</v>
      </c>
      <c r="AF233" s="17">
        <v>50121</v>
      </c>
      <c r="AG233" s="17">
        <v>3041</v>
      </c>
      <c r="AH233" s="17">
        <v>4951</v>
      </c>
      <c r="AI233" s="17">
        <v>7992</v>
      </c>
      <c r="AJ233" s="17">
        <v>12166</v>
      </c>
      <c r="AK233" s="17">
        <v>8983</v>
      </c>
      <c r="AL233" s="17">
        <v>21149</v>
      </c>
      <c r="AM233" s="17">
        <v>8579</v>
      </c>
      <c r="AN233" s="17">
        <v>11989</v>
      </c>
      <c r="AO233" s="17">
        <v>20568</v>
      </c>
      <c r="AP233" s="17">
        <v>266</v>
      </c>
      <c r="AQ233" s="17">
        <v>146</v>
      </c>
      <c r="AR233" s="17">
        <v>412</v>
      </c>
      <c r="AS233" s="12" t="s">
        <v>267</v>
      </c>
      <c r="AT233" s="12">
        <f t="shared" si="214"/>
        <v>18.991906095362307</v>
      </c>
      <c r="AU233" s="12">
        <f t="shared" si="214"/>
        <v>15.945412102711439</v>
      </c>
      <c r="AV233" s="12">
        <f t="shared" si="210"/>
        <v>50.58207217694994</v>
      </c>
      <c r="AW233" s="12">
        <f t="shared" si="210"/>
        <v>34.458552303502245</v>
      </c>
      <c r="AX233" s="12">
        <f t="shared" si="210"/>
        <v>42.19588595598651</v>
      </c>
      <c r="AY233" s="12">
        <f t="shared" si="215"/>
        <v>35.66855147181108</v>
      </c>
      <c r="AZ233" s="12">
        <f t="shared" si="215"/>
        <v>45.98948943189229</v>
      </c>
      <c r="BA233" s="12">
        <f t="shared" si="215"/>
        <v>41.03669120727839</v>
      </c>
      <c r="BB233" s="12">
        <f t="shared" si="217"/>
        <v>1.1059371362048895</v>
      </c>
      <c r="BC233" s="12">
        <f t="shared" si="216"/>
        <v>0.5600521692431624</v>
      </c>
      <c r="BD233" s="12">
        <f t="shared" si="216"/>
        <v>0.8220107340236628</v>
      </c>
      <c r="BE233" s="16"/>
    </row>
    <row r="234" spans="1:57" ht="27" customHeight="1">
      <c r="A234" s="34" t="s">
        <v>92</v>
      </c>
      <c r="B234" s="11" t="s">
        <v>268</v>
      </c>
      <c r="C234" s="17">
        <v>5716</v>
      </c>
      <c r="D234" s="17">
        <v>11988</v>
      </c>
      <c r="E234" s="17">
        <v>17704</v>
      </c>
      <c r="F234" s="17">
        <v>1599</v>
      </c>
      <c r="G234" s="17">
        <v>3097</v>
      </c>
      <c r="H234" s="17">
        <v>4696</v>
      </c>
      <c r="I234" s="17">
        <v>249</v>
      </c>
      <c r="J234" s="17">
        <v>575</v>
      </c>
      <c r="K234" s="17">
        <v>824</v>
      </c>
      <c r="L234" s="17">
        <v>3762</v>
      </c>
      <c r="M234" s="17">
        <v>8058</v>
      </c>
      <c r="N234" s="17">
        <v>11820</v>
      </c>
      <c r="O234" s="17">
        <v>106</v>
      </c>
      <c r="P234" s="17">
        <v>258</v>
      </c>
      <c r="Q234" s="17">
        <v>364</v>
      </c>
      <c r="R234" s="12">
        <f t="shared" si="211"/>
        <v>27.9741077676697</v>
      </c>
      <c r="S234" s="12">
        <f t="shared" si="211"/>
        <v>25.834167500834166</v>
      </c>
      <c r="T234" s="12">
        <f t="shared" si="211"/>
        <v>26.525079078174425</v>
      </c>
      <c r="U234" s="12">
        <f t="shared" si="208"/>
        <v>4.356193142057383</v>
      </c>
      <c r="V234" s="12">
        <f t="shared" si="209"/>
        <v>4.7964631297964635</v>
      </c>
      <c r="W234" s="12">
        <f t="shared" si="209"/>
        <v>4.654315408947131</v>
      </c>
      <c r="X234" s="12">
        <f t="shared" si="212"/>
        <v>65.81525542337299</v>
      </c>
      <c r="Y234" s="12">
        <f t="shared" si="212"/>
        <v>67.21721721721721</v>
      </c>
      <c r="Z234" s="12">
        <f t="shared" si="212"/>
        <v>66.76457297785811</v>
      </c>
      <c r="AA234" s="12">
        <f t="shared" si="213"/>
        <v>1.8544436668999302</v>
      </c>
      <c r="AB234" s="12">
        <f t="shared" si="213"/>
        <v>2.1521521521521523</v>
      </c>
      <c r="AC234" s="12">
        <f t="shared" si="213"/>
        <v>2.0560325350203343</v>
      </c>
      <c r="AD234" s="17">
        <v>5156</v>
      </c>
      <c r="AE234" s="17">
        <v>10764</v>
      </c>
      <c r="AF234" s="17">
        <v>15920</v>
      </c>
      <c r="AG234" s="17">
        <v>1424</v>
      </c>
      <c r="AH234" s="17">
        <v>2767</v>
      </c>
      <c r="AI234" s="17">
        <v>4191</v>
      </c>
      <c r="AJ234" s="17">
        <v>216</v>
      </c>
      <c r="AK234" s="17">
        <v>483</v>
      </c>
      <c r="AL234" s="17">
        <v>699</v>
      </c>
      <c r="AM234" s="17">
        <v>3413</v>
      </c>
      <c r="AN234" s="17">
        <v>7274</v>
      </c>
      <c r="AO234" s="17">
        <v>10687</v>
      </c>
      <c r="AP234" s="17">
        <v>103</v>
      </c>
      <c r="AQ234" s="17">
        <v>240</v>
      </c>
      <c r="AR234" s="17">
        <v>343</v>
      </c>
      <c r="AS234" s="12" t="s">
        <v>269</v>
      </c>
      <c r="AT234" s="12">
        <f t="shared" si="214"/>
        <v>25.706057227796357</v>
      </c>
      <c r="AU234" s="12">
        <f t="shared" si="214"/>
        <v>26.32537688442211</v>
      </c>
      <c r="AV234" s="12">
        <f t="shared" si="210"/>
        <v>4.189294026377037</v>
      </c>
      <c r="AW234" s="12">
        <f t="shared" si="210"/>
        <v>4.487179487179487</v>
      </c>
      <c r="AX234" s="12">
        <f t="shared" si="210"/>
        <v>4.39070351758794</v>
      </c>
      <c r="AY234" s="12">
        <f t="shared" si="215"/>
        <v>66.19472459270753</v>
      </c>
      <c r="AZ234" s="12">
        <f t="shared" si="215"/>
        <v>67.57710888145671</v>
      </c>
      <c r="BA234" s="12">
        <f t="shared" si="215"/>
        <v>67.12939698492463</v>
      </c>
      <c r="BB234" s="12">
        <f t="shared" si="217"/>
        <v>1.9976726144297903</v>
      </c>
      <c r="BC234" s="12">
        <f t="shared" si="216"/>
        <v>2.229654403567447</v>
      </c>
      <c r="BD234" s="12">
        <f t="shared" si="216"/>
        <v>2.1545226130653266</v>
      </c>
      <c r="BE234" s="16"/>
    </row>
    <row r="235" spans="1:57" ht="27" customHeight="1">
      <c r="A235" s="34" t="s">
        <v>93</v>
      </c>
      <c r="B235" s="11" t="s">
        <v>270</v>
      </c>
      <c r="C235" s="17">
        <v>9629</v>
      </c>
      <c r="D235" s="17">
        <v>15872</v>
      </c>
      <c r="E235" s="17">
        <v>25501</v>
      </c>
      <c r="F235" s="17">
        <v>294</v>
      </c>
      <c r="G235" s="17">
        <v>623</v>
      </c>
      <c r="H235" s="17">
        <v>917</v>
      </c>
      <c r="I235" s="17">
        <v>7376</v>
      </c>
      <c r="J235" s="17">
        <v>11259</v>
      </c>
      <c r="K235" s="17">
        <v>18635</v>
      </c>
      <c r="L235" s="17">
        <v>1949</v>
      </c>
      <c r="M235" s="17">
        <v>3979</v>
      </c>
      <c r="N235" s="17">
        <v>5928</v>
      </c>
      <c r="O235" s="17">
        <v>10</v>
      </c>
      <c r="P235" s="17">
        <v>11</v>
      </c>
      <c r="Q235" s="17">
        <v>21</v>
      </c>
      <c r="R235" s="12">
        <f t="shared" si="211"/>
        <v>3.0532765603904872</v>
      </c>
      <c r="S235" s="12">
        <f t="shared" si="211"/>
        <v>3.9251512096774195</v>
      </c>
      <c r="T235" s="12">
        <f t="shared" si="211"/>
        <v>3.5959374142190503</v>
      </c>
      <c r="U235" s="12">
        <f t="shared" si="208"/>
        <v>76.6019316647627</v>
      </c>
      <c r="V235" s="12">
        <f t="shared" si="209"/>
        <v>70.93623991935483</v>
      </c>
      <c r="W235" s="12">
        <f t="shared" si="209"/>
        <v>73.0755656640916</v>
      </c>
      <c r="X235" s="12">
        <f t="shared" si="212"/>
        <v>20.240938830615846</v>
      </c>
      <c r="Y235" s="12">
        <f t="shared" si="212"/>
        <v>25.069304435483872</v>
      </c>
      <c r="Z235" s="12">
        <f t="shared" si="212"/>
        <v>23.246147209913335</v>
      </c>
      <c r="AA235" s="12">
        <f t="shared" si="213"/>
        <v>0.10385294423096895</v>
      </c>
      <c r="AB235" s="12">
        <f t="shared" si="213"/>
        <v>0.06930443548387097</v>
      </c>
      <c r="AC235" s="12">
        <f t="shared" si="213"/>
        <v>0.08234971177600879</v>
      </c>
      <c r="AD235" s="17">
        <v>6715</v>
      </c>
      <c r="AE235" s="17">
        <v>10432</v>
      </c>
      <c r="AF235" s="17">
        <v>17147</v>
      </c>
      <c r="AG235" s="17">
        <v>201</v>
      </c>
      <c r="AH235" s="17">
        <v>365</v>
      </c>
      <c r="AI235" s="17">
        <v>566</v>
      </c>
      <c r="AJ235" s="17">
        <v>5170</v>
      </c>
      <c r="AK235" s="17">
        <v>7491</v>
      </c>
      <c r="AL235" s="17">
        <v>12661</v>
      </c>
      <c r="AM235" s="17">
        <v>1335</v>
      </c>
      <c r="AN235" s="17">
        <v>2566</v>
      </c>
      <c r="AO235" s="17">
        <v>3901</v>
      </c>
      <c r="AP235" s="17">
        <v>9</v>
      </c>
      <c r="AQ235" s="17">
        <v>10</v>
      </c>
      <c r="AR235" s="17">
        <v>19</v>
      </c>
      <c r="AS235" s="12" t="s">
        <v>271</v>
      </c>
      <c r="AT235" s="12">
        <f t="shared" si="214"/>
        <v>3.498849693251534</v>
      </c>
      <c r="AU235" s="12">
        <f t="shared" si="214"/>
        <v>3.300868956668805</v>
      </c>
      <c r="AV235" s="12">
        <f t="shared" si="210"/>
        <v>76.99180938198064</v>
      </c>
      <c r="AW235" s="12">
        <f t="shared" si="210"/>
        <v>71.80789877300613</v>
      </c>
      <c r="AX235" s="12">
        <f t="shared" si="210"/>
        <v>73.83798915262145</v>
      </c>
      <c r="AY235" s="12">
        <f t="shared" si="215"/>
        <v>19.880863737900224</v>
      </c>
      <c r="AZ235" s="12">
        <f t="shared" si="215"/>
        <v>24.59739263803681</v>
      </c>
      <c r="BA235" s="12">
        <f t="shared" si="215"/>
        <v>22.750335335627224</v>
      </c>
      <c r="BB235" s="12">
        <f t="shared" si="217"/>
        <v>0.13402829486224868</v>
      </c>
      <c r="BC235" s="12">
        <f t="shared" si="216"/>
        <v>0.09585889570552147</v>
      </c>
      <c r="BD235" s="12">
        <f t="shared" si="216"/>
        <v>0.11080655508252174</v>
      </c>
      <c r="BE235" s="16"/>
    </row>
    <row r="236" spans="1:57" ht="27" customHeight="1">
      <c r="A236" s="34" t="s">
        <v>94</v>
      </c>
      <c r="B236" s="11" t="s">
        <v>272</v>
      </c>
      <c r="C236" s="17">
        <v>25658</v>
      </c>
      <c r="D236" s="17">
        <v>43731</v>
      </c>
      <c r="E236" s="17">
        <v>69389</v>
      </c>
      <c r="F236" s="17">
        <v>5749</v>
      </c>
      <c r="G236" s="17">
        <v>9609</v>
      </c>
      <c r="H236" s="17">
        <v>15358</v>
      </c>
      <c r="I236" s="17">
        <v>427</v>
      </c>
      <c r="J236" s="17">
        <v>471</v>
      </c>
      <c r="K236" s="17">
        <v>898</v>
      </c>
      <c r="L236" s="17">
        <v>19087</v>
      </c>
      <c r="M236" s="17">
        <v>32995</v>
      </c>
      <c r="N236" s="17">
        <v>52082</v>
      </c>
      <c r="O236" s="17">
        <v>395</v>
      </c>
      <c r="P236" s="17">
        <v>656</v>
      </c>
      <c r="Q236" s="17">
        <v>1051</v>
      </c>
      <c r="R236" s="12">
        <f t="shared" si="211"/>
        <v>22.406267051212097</v>
      </c>
      <c r="S236" s="12">
        <f t="shared" si="211"/>
        <v>21.972971118885916</v>
      </c>
      <c r="T236" s="12">
        <f t="shared" si="211"/>
        <v>22.133191139806023</v>
      </c>
      <c r="U236" s="12">
        <f t="shared" si="208"/>
        <v>1.6641983007249201</v>
      </c>
      <c r="V236" s="12">
        <f t="shared" si="209"/>
        <v>1.0770391712972491</v>
      </c>
      <c r="W236" s="12">
        <f t="shared" si="209"/>
        <v>1.2941532519563619</v>
      </c>
      <c r="X236" s="12">
        <f t="shared" si="212"/>
        <v>74.39005378439474</v>
      </c>
      <c r="Y236" s="12">
        <f t="shared" si="212"/>
        <v>75.44990967505888</v>
      </c>
      <c r="Z236" s="12">
        <f t="shared" si="212"/>
        <v>75.0580063122397</v>
      </c>
      <c r="AA236" s="12">
        <f t="shared" si="213"/>
        <v>1.5394808636682518</v>
      </c>
      <c r="AB236" s="12">
        <f t="shared" si="213"/>
        <v>1.5000800347579522</v>
      </c>
      <c r="AC236" s="12">
        <f t="shared" si="213"/>
        <v>1.5146492959979247</v>
      </c>
      <c r="AD236" s="17">
        <v>23887</v>
      </c>
      <c r="AE236" s="17">
        <v>41440</v>
      </c>
      <c r="AF236" s="17">
        <v>65327</v>
      </c>
      <c r="AG236" s="17">
        <v>5417</v>
      </c>
      <c r="AH236" s="17">
        <v>9085</v>
      </c>
      <c r="AI236" s="17">
        <v>14502</v>
      </c>
      <c r="AJ236" s="17">
        <v>414</v>
      </c>
      <c r="AK236" s="17">
        <v>459</v>
      </c>
      <c r="AL236" s="17">
        <v>873</v>
      </c>
      <c r="AM236" s="17">
        <v>17703</v>
      </c>
      <c r="AN236" s="17">
        <v>31285</v>
      </c>
      <c r="AO236" s="17">
        <v>48988</v>
      </c>
      <c r="AP236" s="17">
        <v>353</v>
      </c>
      <c r="AQ236" s="17">
        <v>611</v>
      </c>
      <c r="AR236" s="17">
        <v>964</v>
      </c>
      <c r="AS236" s="12" t="s">
        <v>273</v>
      </c>
      <c r="AT236" s="12">
        <f t="shared" si="214"/>
        <v>21.92326254826255</v>
      </c>
      <c r="AU236" s="12">
        <f t="shared" si="214"/>
        <v>22.199090728182835</v>
      </c>
      <c r="AV236" s="12">
        <f t="shared" si="210"/>
        <v>1.733160296395529</v>
      </c>
      <c r="AW236" s="12">
        <f t="shared" si="210"/>
        <v>1.1076254826254825</v>
      </c>
      <c r="AX236" s="12">
        <f t="shared" si="210"/>
        <v>1.3363540343196534</v>
      </c>
      <c r="AY236" s="12">
        <f t="shared" si="215"/>
        <v>74.11144136978272</v>
      </c>
      <c r="AZ236" s="12">
        <f t="shared" si="215"/>
        <v>75.49469111969113</v>
      </c>
      <c r="BA236" s="12">
        <f t="shared" si="215"/>
        <v>74.98890198539654</v>
      </c>
      <c r="BB236" s="12">
        <f t="shared" si="217"/>
        <v>1.4777912672164777</v>
      </c>
      <c r="BC236" s="12">
        <f t="shared" si="216"/>
        <v>1.4744208494208493</v>
      </c>
      <c r="BD236" s="12">
        <f t="shared" si="216"/>
        <v>1.4756532521009689</v>
      </c>
      <c r="BE236" s="16"/>
    </row>
    <row r="237" spans="1:57" ht="27" customHeight="1">
      <c r="A237" s="34" t="s">
        <v>95</v>
      </c>
      <c r="B237" s="11" t="s">
        <v>274</v>
      </c>
      <c r="C237" s="17">
        <v>2491</v>
      </c>
      <c r="D237" s="17">
        <v>6311</v>
      </c>
      <c r="E237" s="17">
        <v>8802</v>
      </c>
      <c r="F237" s="17">
        <v>358</v>
      </c>
      <c r="G237" s="17">
        <v>818</v>
      </c>
      <c r="H237" s="17">
        <v>1176</v>
      </c>
      <c r="I237" s="17">
        <v>340</v>
      </c>
      <c r="J237" s="17">
        <v>581</v>
      </c>
      <c r="K237" s="17">
        <v>921</v>
      </c>
      <c r="L237" s="17">
        <v>1790</v>
      </c>
      <c r="M237" s="17">
        <v>4879</v>
      </c>
      <c r="N237" s="17">
        <v>6669</v>
      </c>
      <c r="O237" s="17">
        <v>3</v>
      </c>
      <c r="P237" s="17">
        <v>33</v>
      </c>
      <c r="Q237" s="17">
        <v>36</v>
      </c>
      <c r="R237" s="12">
        <f t="shared" si="211"/>
        <v>14.37173825772782</v>
      </c>
      <c r="S237" s="12">
        <f t="shared" si="211"/>
        <v>12.961495800982412</v>
      </c>
      <c r="T237" s="12">
        <f t="shared" si="211"/>
        <v>13.360599863667348</v>
      </c>
      <c r="U237" s="12">
        <f t="shared" si="208"/>
        <v>13.64913689281413</v>
      </c>
      <c r="V237" s="12">
        <f t="shared" si="209"/>
        <v>9.206147995563303</v>
      </c>
      <c r="W237" s="12">
        <f t="shared" si="209"/>
        <v>10.463531015678255</v>
      </c>
      <c r="X237" s="12">
        <f t="shared" si="212"/>
        <v>71.85869128863911</v>
      </c>
      <c r="Y237" s="12">
        <f t="shared" si="212"/>
        <v>77.3094596735858</v>
      </c>
      <c r="Z237" s="12">
        <f t="shared" si="212"/>
        <v>75.76687116564418</v>
      </c>
      <c r="AA237" s="12">
        <f t="shared" si="213"/>
        <v>0.12043356081894822</v>
      </c>
      <c r="AB237" s="12">
        <f t="shared" si="213"/>
        <v>0.5228965298684836</v>
      </c>
      <c r="AC237" s="12">
        <f t="shared" si="213"/>
        <v>0.408997955010225</v>
      </c>
      <c r="AD237" s="17">
        <v>1487</v>
      </c>
      <c r="AE237" s="17">
        <v>3889</v>
      </c>
      <c r="AF237" s="17">
        <v>5376</v>
      </c>
      <c r="AG237" s="17">
        <v>229</v>
      </c>
      <c r="AH237" s="17">
        <v>513</v>
      </c>
      <c r="AI237" s="17">
        <v>742</v>
      </c>
      <c r="AJ237" s="17">
        <v>186</v>
      </c>
      <c r="AK237" s="17">
        <v>270</v>
      </c>
      <c r="AL237" s="17">
        <v>456</v>
      </c>
      <c r="AM237" s="17">
        <v>1069</v>
      </c>
      <c r="AN237" s="17">
        <v>3078</v>
      </c>
      <c r="AO237" s="17">
        <v>4147</v>
      </c>
      <c r="AP237" s="17">
        <v>3</v>
      </c>
      <c r="AQ237" s="17">
        <v>28</v>
      </c>
      <c r="AR237" s="17">
        <v>31</v>
      </c>
      <c r="AS237" s="12" t="s">
        <v>275</v>
      </c>
      <c r="AT237" s="12">
        <f t="shared" si="214"/>
        <v>13.191051684237593</v>
      </c>
      <c r="AU237" s="12">
        <f t="shared" si="214"/>
        <v>13.802083333333334</v>
      </c>
      <c r="AV237" s="12">
        <f t="shared" si="210"/>
        <v>12.508406186953598</v>
      </c>
      <c r="AW237" s="12">
        <f t="shared" si="210"/>
        <v>6.9426587811776805</v>
      </c>
      <c r="AX237" s="12">
        <f t="shared" si="210"/>
        <v>8.482142857142858</v>
      </c>
      <c r="AY237" s="12">
        <f t="shared" si="215"/>
        <v>71.8897108271688</v>
      </c>
      <c r="AZ237" s="12">
        <f t="shared" si="215"/>
        <v>79.14631010542556</v>
      </c>
      <c r="BA237" s="12">
        <f t="shared" si="215"/>
        <v>77.1391369047619</v>
      </c>
      <c r="BB237" s="12">
        <f t="shared" si="217"/>
        <v>0.20174848688634836</v>
      </c>
      <c r="BC237" s="12">
        <f t="shared" si="216"/>
        <v>0.7199794291591669</v>
      </c>
      <c r="BD237" s="12">
        <f t="shared" si="216"/>
        <v>0.5766369047619048</v>
      </c>
      <c r="BE237" s="16"/>
    </row>
    <row r="238" spans="1:57" ht="27" customHeight="1">
      <c r="A238" s="34" t="s">
        <v>96</v>
      </c>
      <c r="B238" s="11" t="s">
        <v>276</v>
      </c>
      <c r="C238" s="17">
        <v>20</v>
      </c>
      <c r="D238" s="17">
        <v>14</v>
      </c>
      <c r="E238" s="17">
        <v>34</v>
      </c>
      <c r="F238" s="18" t="s">
        <v>6</v>
      </c>
      <c r="G238" s="18" t="s">
        <v>6</v>
      </c>
      <c r="H238" s="18" t="s">
        <v>6</v>
      </c>
      <c r="I238" s="17">
        <v>20</v>
      </c>
      <c r="J238" s="17">
        <v>14</v>
      </c>
      <c r="K238" s="17">
        <v>34</v>
      </c>
      <c r="L238" s="18" t="s">
        <v>6</v>
      </c>
      <c r="M238" s="18" t="s">
        <v>6</v>
      </c>
      <c r="N238" s="18" t="s">
        <v>6</v>
      </c>
      <c r="O238" s="18" t="s">
        <v>6</v>
      </c>
      <c r="P238" s="18" t="s">
        <v>6</v>
      </c>
      <c r="Q238" s="18" t="s">
        <v>6</v>
      </c>
      <c r="R238" s="12"/>
      <c r="S238" s="12"/>
      <c r="T238" s="12"/>
      <c r="U238" s="12">
        <f t="shared" si="208"/>
        <v>100</v>
      </c>
      <c r="V238" s="12">
        <f t="shared" si="209"/>
        <v>100</v>
      </c>
      <c r="W238" s="12">
        <f t="shared" si="209"/>
        <v>100</v>
      </c>
      <c r="X238" s="12"/>
      <c r="Y238" s="12"/>
      <c r="Z238" s="12"/>
      <c r="AA238" s="12"/>
      <c r="AB238" s="12"/>
      <c r="AC238" s="12"/>
      <c r="AD238" s="17">
        <v>10</v>
      </c>
      <c r="AE238" s="17">
        <v>8</v>
      </c>
      <c r="AF238" s="17">
        <v>18</v>
      </c>
      <c r="AG238" s="18" t="s">
        <v>6</v>
      </c>
      <c r="AH238" s="18" t="s">
        <v>6</v>
      </c>
      <c r="AI238" s="18" t="s">
        <v>6</v>
      </c>
      <c r="AJ238" s="17">
        <v>10</v>
      </c>
      <c r="AK238" s="17">
        <v>8</v>
      </c>
      <c r="AL238" s="17">
        <v>18</v>
      </c>
      <c r="AM238" s="18" t="s">
        <v>6</v>
      </c>
      <c r="AN238" s="18" t="s">
        <v>6</v>
      </c>
      <c r="AO238" s="18" t="s">
        <v>6</v>
      </c>
      <c r="AP238" s="18" t="s">
        <v>6</v>
      </c>
      <c r="AQ238" s="18" t="s">
        <v>6</v>
      </c>
      <c r="AR238" s="18" t="s">
        <v>6</v>
      </c>
      <c r="AS238" s="12" t="s">
        <v>6</v>
      </c>
      <c r="AT238" s="12"/>
      <c r="AU238" s="12"/>
      <c r="AV238" s="12">
        <f t="shared" si="210"/>
        <v>100</v>
      </c>
      <c r="AW238" s="12">
        <f t="shared" si="210"/>
        <v>100</v>
      </c>
      <c r="AX238" s="12">
        <f t="shared" si="210"/>
        <v>100</v>
      </c>
      <c r="AY238" s="12"/>
      <c r="AZ238" s="12"/>
      <c r="BA238" s="12"/>
      <c r="BB238" s="12"/>
      <c r="BC238" s="12"/>
      <c r="BD238" s="12"/>
      <c r="BE238" s="16"/>
    </row>
    <row r="239" spans="1:57" ht="27.75" customHeight="1">
      <c r="A239" s="34" t="s">
        <v>97</v>
      </c>
      <c r="B239" s="11" t="s">
        <v>277</v>
      </c>
      <c r="C239" s="17">
        <v>5938</v>
      </c>
      <c r="D239" s="17">
        <v>10665</v>
      </c>
      <c r="E239" s="17">
        <v>16603</v>
      </c>
      <c r="F239" s="17">
        <v>1754</v>
      </c>
      <c r="G239" s="17">
        <v>2903</v>
      </c>
      <c r="H239" s="17">
        <v>4657</v>
      </c>
      <c r="I239" s="17">
        <v>1385</v>
      </c>
      <c r="J239" s="17">
        <v>2213</v>
      </c>
      <c r="K239" s="17">
        <v>3598</v>
      </c>
      <c r="L239" s="17">
        <v>2781</v>
      </c>
      <c r="M239" s="17">
        <v>5474</v>
      </c>
      <c r="N239" s="17">
        <v>8255</v>
      </c>
      <c r="O239" s="17">
        <v>18</v>
      </c>
      <c r="P239" s="17">
        <v>75</v>
      </c>
      <c r="Q239" s="17">
        <v>93</v>
      </c>
      <c r="R239" s="12">
        <f t="shared" si="211"/>
        <v>29.538565173459077</v>
      </c>
      <c r="S239" s="12">
        <f t="shared" si="211"/>
        <v>27.219878105954056</v>
      </c>
      <c r="T239" s="12">
        <f t="shared" si="211"/>
        <v>28.049147744383546</v>
      </c>
      <c r="U239" s="12">
        <f t="shared" si="208"/>
        <v>23.324351633546648</v>
      </c>
      <c r="V239" s="12">
        <f t="shared" si="209"/>
        <v>20.750117205813407</v>
      </c>
      <c r="W239" s="12">
        <f t="shared" si="209"/>
        <v>21.67078238872493</v>
      </c>
      <c r="X239" s="12">
        <f t="shared" si="212"/>
        <v>46.83395082519367</v>
      </c>
      <c r="Y239" s="12">
        <f t="shared" si="212"/>
        <v>51.32676980778247</v>
      </c>
      <c r="Z239" s="12">
        <f t="shared" si="212"/>
        <v>49.71993013310848</v>
      </c>
      <c r="AA239" s="12">
        <f t="shared" si="213"/>
        <v>0.30313236780060626</v>
      </c>
      <c r="AB239" s="12">
        <f t="shared" si="213"/>
        <v>0.7032348804500703</v>
      </c>
      <c r="AC239" s="12">
        <f t="shared" si="213"/>
        <v>0.5601397337830513</v>
      </c>
      <c r="AD239" s="17">
        <v>3246</v>
      </c>
      <c r="AE239" s="17">
        <v>5773</v>
      </c>
      <c r="AF239" s="17">
        <v>9019</v>
      </c>
      <c r="AG239" s="17">
        <v>972</v>
      </c>
      <c r="AH239" s="17">
        <v>1485</v>
      </c>
      <c r="AI239" s="17">
        <v>2457</v>
      </c>
      <c r="AJ239" s="17">
        <v>705</v>
      </c>
      <c r="AK239" s="17">
        <v>1163</v>
      </c>
      <c r="AL239" s="17">
        <v>1868</v>
      </c>
      <c r="AM239" s="17">
        <v>1551</v>
      </c>
      <c r="AN239" s="17">
        <v>3050</v>
      </c>
      <c r="AO239" s="17">
        <v>4601</v>
      </c>
      <c r="AP239" s="17">
        <v>18</v>
      </c>
      <c r="AQ239" s="17">
        <v>75</v>
      </c>
      <c r="AR239" s="17">
        <v>93</v>
      </c>
      <c r="AS239" s="12" t="s">
        <v>278</v>
      </c>
      <c r="AT239" s="12">
        <f t="shared" si="214"/>
        <v>25.72319417980253</v>
      </c>
      <c r="AU239" s="12">
        <f t="shared" si="214"/>
        <v>27.242488080718484</v>
      </c>
      <c r="AV239" s="12">
        <f t="shared" si="210"/>
        <v>21.719038817005547</v>
      </c>
      <c r="AW239" s="12">
        <f t="shared" si="210"/>
        <v>20.14550493677464</v>
      </c>
      <c r="AX239" s="12">
        <f t="shared" si="210"/>
        <v>20.711830579886904</v>
      </c>
      <c r="AY239" s="12">
        <f t="shared" si="215"/>
        <v>47.781885397412196</v>
      </c>
      <c r="AZ239" s="12">
        <f t="shared" si="215"/>
        <v>52.83214966222068</v>
      </c>
      <c r="BA239" s="12">
        <f t="shared" si="215"/>
        <v>51.01452489189489</v>
      </c>
      <c r="BB239" s="12">
        <f t="shared" si="217"/>
        <v>0.5545286506469501</v>
      </c>
      <c r="BC239" s="12">
        <f t="shared" si="216"/>
        <v>1.2991512212021479</v>
      </c>
      <c r="BD239" s="12">
        <f t="shared" si="216"/>
        <v>1.0311564474997228</v>
      </c>
      <c r="BE239" s="16"/>
    </row>
    <row r="240" spans="1:57" ht="24" customHeight="1">
      <c r="A240" s="34" t="s">
        <v>190</v>
      </c>
      <c r="B240" s="11" t="s">
        <v>279</v>
      </c>
      <c r="C240" s="17">
        <v>1</v>
      </c>
      <c r="D240" s="18" t="s">
        <v>6</v>
      </c>
      <c r="E240" s="17">
        <v>1</v>
      </c>
      <c r="F240" s="18" t="s">
        <v>6</v>
      </c>
      <c r="G240" s="18" t="s">
        <v>6</v>
      </c>
      <c r="H240" s="18" t="s">
        <v>6</v>
      </c>
      <c r="I240" s="18" t="s">
        <v>6</v>
      </c>
      <c r="J240" s="18" t="s">
        <v>6</v>
      </c>
      <c r="K240" s="18" t="s">
        <v>6</v>
      </c>
      <c r="L240" s="17">
        <v>1</v>
      </c>
      <c r="M240" s="18" t="s">
        <v>6</v>
      </c>
      <c r="N240" s="17">
        <v>1</v>
      </c>
      <c r="O240" s="18" t="s">
        <v>6</v>
      </c>
      <c r="P240" s="18" t="s">
        <v>6</v>
      </c>
      <c r="Q240" s="18" t="s">
        <v>6</v>
      </c>
      <c r="R240" s="12"/>
      <c r="S240" s="12"/>
      <c r="T240" s="12"/>
      <c r="U240" s="12"/>
      <c r="V240" s="12"/>
      <c r="W240" s="12"/>
      <c r="X240" s="12">
        <f t="shared" si="212"/>
        <v>100</v>
      </c>
      <c r="Y240" s="12"/>
      <c r="Z240" s="12">
        <f t="shared" si="212"/>
        <v>100</v>
      </c>
      <c r="AA240" s="12"/>
      <c r="AB240" s="12"/>
      <c r="AC240" s="12"/>
      <c r="AD240" s="18" t="s">
        <v>6</v>
      </c>
      <c r="AE240" s="18" t="s">
        <v>6</v>
      </c>
      <c r="AF240" s="18" t="s">
        <v>6</v>
      </c>
      <c r="AG240" s="18" t="s">
        <v>6</v>
      </c>
      <c r="AH240" s="18" t="s">
        <v>6</v>
      </c>
      <c r="AI240" s="18" t="s">
        <v>6</v>
      </c>
      <c r="AJ240" s="18" t="s">
        <v>6</v>
      </c>
      <c r="AK240" s="18" t="s">
        <v>6</v>
      </c>
      <c r="AL240" s="18" t="s">
        <v>6</v>
      </c>
      <c r="AM240" s="18" t="s">
        <v>6</v>
      </c>
      <c r="AN240" s="18" t="s">
        <v>6</v>
      </c>
      <c r="AO240" s="18" t="s">
        <v>6</v>
      </c>
      <c r="AP240" s="18" t="s">
        <v>6</v>
      </c>
      <c r="AQ240" s="18" t="s">
        <v>6</v>
      </c>
      <c r="AR240" s="18" t="s">
        <v>6</v>
      </c>
      <c r="AS240" s="12" t="s">
        <v>6</v>
      </c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6"/>
    </row>
    <row r="241" spans="1:57" ht="24" customHeight="1">
      <c r="A241" s="34" t="s">
        <v>192</v>
      </c>
      <c r="B241" s="11" t="s">
        <v>280</v>
      </c>
      <c r="C241" s="17">
        <v>27300</v>
      </c>
      <c r="D241" s="17">
        <v>35575</v>
      </c>
      <c r="E241" s="17">
        <v>62875</v>
      </c>
      <c r="F241" s="17">
        <v>5868</v>
      </c>
      <c r="G241" s="17">
        <v>6993</v>
      </c>
      <c r="H241" s="17">
        <v>12861</v>
      </c>
      <c r="I241" s="17">
        <v>996</v>
      </c>
      <c r="J241" s="17">
        <v>1397</v>
      </c>
      <c r="K241" s="17">
        <v>2393</v>
      </c>
      <c r="L241" s="17">
        <v>19657</v>
      </c>
      <c r="M241" s="17">
        <v>26188</v>
      </c>
      <c r="N241" s="17">
        <v>45845</v>
      </c>
      <c r="O241" s="17">
        <v>779</v>
      </c>
      <c r="P241" s="17">
        <v>997</v>
      </c>
      <c r="Q241" s="17">
        <v>1776</v>
      </c>
      <c r="R241" s="12">
        <f t="shared" si="211"/>
        <v>21.494505494505493</v>
      </c>
      <c r="S241" s="12">
        <f t="shared" si="211"/>
        <v>19.657062543921292</v>
      </c>
      <c r="T241" s="12">
        <f t="shared" si="211"/>
        <v>20.454870775347914</v>
      </c>
      <c r="U241" s="12">
        <f t="shared" si="208"/>
        <v>3.6483516483516483</v>
      </c>
      <c r="V241" s="12">
        <f t="shared" si="209"/>
        <v>3.926914968376669</v>
      </c>
      <c r="W241" s="12">
        <f t="shared" si="209"/>
        <v>3.8059642147117296</v>
      </c>
      <c r="X241" s="12">
        <f t="shared" si="212"/>
        <v>72.00366300366301</v>
      </c>
      <c r="Y241" s="12">
        <f t="shared" si="212"/>
        <v>73.61349262122278</v>
      </c>
      <c r="Z241" s="12">
        <f t="shared" si="212"/>
        <v>72.9145129224652</v>
      </c>
      <c r="AA241" s="12">
        <f t="shared" si="213"/>
        <v>2.8534798534798536</v>
      </c>
      <c r="AB241" s="12">
        <f t="shared" si="213"/>
        <v>2.802529866479269</v>
      </c>
      <c r="AC241" s="12">
        <f t="shared" si="213"/>
        <v>2.8246520874751493</v>
      </c>
      <c r="AD241" s="17">
        <v>24273</v>
      </c>
      <c r="AE241" s="17">
        <v>32059</v>
      </c>
      <c r="AF241" s="17">
        <v>56332</v>
      </c>
      <c r="AG241" s="17">
        <v>5348</v>
      </c>
      <c r="AH241" s="17">
        <v>6403</v>
      </c>
      <c r="AI241" s="17">
        <v>11751</v>
      </c>
      <c r="AJ241" s="17">
        <v>884</v>
      </c>
      <c r="AK241" s="17">
        <v>1289</v>
      </c>
      <c r="AL241" s="17">
        <v>2173</v>
      </c>
      <c r="AM241" s="17">
        <v>17274</v>
      </c>
      <c r="AN241" s="17">
        <v>23405</v>
      </c>
      <c r="AO241" s="17">
        <v>40679</v>
      </c>
      <c r="AP241" s="17">
        <v>767</v>
      </c>
      <c r="AQ241" s="17">
        <v>962</v>
      </c>
      <c r="AR241" s="17">
        <v>1729</v>
      </c>
      <c r="AS241" s="12" t="s">
        <v>281</v>
      </c>
      <c r="AT241" s="12">
        <f t="shared" si="214"/>
        <v>19.972550609813158</v>
      </c>
      <c r="AU241" s="12">
        <f t="shared" si="214"/>
        <v>20.86025704750408</v>
      </c>
      <c r="AV241" s="12">
        <f t="shared" si="210"/>
        <v>3.6419066452436866</v>
      </c>
      <c r="AW241" s="12">
        <f t="shared" si="210"/>
        <v>4.020711812595527</v>
      </c>
      <c r="AX241" s="12">
        <f t="shared" si="210"/>
        <v>3.8574877511893773</v>
      </c>
      <c r="AY241" s="12">
        <f t="shared" si="215"/>
        <v>71.16549252255592</v>
      </c>
      <c r="AZ241" s="12">
        <f t="shared" si="215"/>
        <v>73.0060201503478</v>
      </c>
      <c r="BA241" s="12">
        <f t="shared" si="215"/>
        <v>72.21295178584108</v>
      </c>
      <c r="BB241" s="12">
        <f t="shared" si="217"/>
        <v>3.1598895892555516</v>
      </c>
      <c r="BC241" s="12">
        <f t="shared" si="216"/>
        <v>3.0007174272435195</v>
      </c>
      <c r="BD241" s="12">
        <f t="shared" si="216"/>
        <v>3.0693034154654546</v>
      </c>
      <c r="BE241" s="16"/>
    </row>
    <row r="242" spans="1:57" ht="26.25" customHeight="1">
      <c r="A242" s="34" t="s">
        <v>194</v>
      </c>
      <c r="B242" s="11" t="s">
        <v>282</v>
      </c>
      <c r="C242" s="17">
        <v>110</v>
      </c>
      <c r="D242" s="17">
        <v>74</v>
      </c>
      <c r="E242" s="17">
        <v>184</v>
      </c>
      <c r="F242" s="18" t="s">
        <v>6</v>
      </c>
      <c r="G242" s="18" t="s">
        <v>6</v>
      </c>
      <c r="H242" s="18" t="s">
        <v>6</v>
      </c>
      <c r="I242" s="17">
        <v>110</v>
      </c>
      <c r="J242" s="17">
        <v>74</v>
      </c>
      <c r="K242" s="17">
        <v>184</v>
      </c>
      <c r="L242" s="18" t="s">
        <v>6</v>
      </c>
      <c r="M242" s="18" t="s">
        <v>6</v>
      </c>
      <c r="N242" s="18" t="s">
        <v>6</v>
      </c>
      <c r="O242" s="18" t="s">
        <v>6</v>
      </c>
      <c r="P242" s="18" t="s">
        <v>6</v>
      </c>
      <c r="Q242" s="18" t="s">
        <v>6</v>
      </c>
      <c r="R242" s="12"/>
      <c r="S242" s="12"/>
      <c r="T242" s="12"/>
      <c r="U242" s="12">
        <f t="shared" si="208"/>
        <v>100</v>
      </c>
      <c r="V242" s="12">
        <f t="shared" si="209"/>
        <v>100</v>
      </c>
      <c r="W242" s="12">
        <f t="shared" si="209"/>
        <v>100</v>
      </c>
      <c r="X242" s="12"/>
      <c r="Y242" s="12"/>
      <c r="Z242" s="12"/>
      <c r="AA242" s="12"/>
      <c r="AB242" s="12"/>
      <c r="AC242" s="12"/>
      <c r="AD242" s="17">
        <v>110</v>
      </c>
      <c r="AE242" s="17">
        <v>74</v>
      </c>
      <c r="AF242" s="17">
        <v>184</v>
      </c>
      <c r="AG242" s="18" t="s">
        <v>6</v>
      </c>
      <c r="AH242" s="18" t="s">
        <v>6</v>
      </c>
      <c r="AI242" s="18" t="s">
        <v>6</v>
      </c>
      <c r="AJ242" s="17">
        <v>110</v>
      </c>
      <c r="AK242" s="17">
        <v>74</v>
      </c>
      <c r="AL242" s="17">
        <v>184</v>
      </c>
      <c r="AM242" s="18" t="s">
        <v>6</v>
      </c>
      <c r="AN242" s="18" t="s">
        <v>6</v>
      </c>
      <c r="AO242" s="18" t="s">
        <v>6</v>
      </c>
      <c r="AP242" s="18" t="s">
        <v>6</v>
      </c>
      <c r="AQ242" s="18" t="s">
        <v>6</v>
      </c>
      <c r="AR242" s="18" t="s">
        <v>6</v>
      </c>
      <c r="AS242" s="12" t="s">
        <v>6</v>
      </c>
      <c r="AT242" s="12"/>
      <c r="AU242" s="12"/>
      <c r="AV242" s="12">
        <f t="shared" si="210"/>
        <v>100</v>
      </c>
      <c r="AW242" s="12">
        <f t="shared" si="210"/>
        <v>100</v>
      </c>
      <c r="AX242" s="12">
        <f t="shared" si="210"/>
        <v>100</v>
      </c>
      <c r="AY242" s="12"/>
      <c r="AZ242" s="12"/>
      <c r="BA242" s="12"/>
      <c r="BB242" s="12"/>
      <c r="BC242" s="12"/>
      <c r="BD242" s="12"/>
      <c r="BE242" s="16"/>
    </row>
    <row r="243" spans="1:57" ht="24" customHeight="1">
      <c r="A243" s="34" t="s">
        <v>196</v>
      </c>
      <c r="B243" s="11" t="s">
        <v>283</v>
      </c>
      <c r="C243" s="17">
        <v>10020</v>
      </c>
      <c r="D243" s="17">
        <v>9811</v>
      </c>
      <c r="E243" s="17">
        <v>19831</v>
      </c>
      <c r="F243" s="17">
        <v>1096</v>
      </c>
      <c r="G243" s="17">
        <v>1350</v>
      </c>
      <c r="H243" s="17">
        <v>2446</v>
      </c>
      <c r="I243" s="17">
        <v>6689</v>
      </c>
      <c r="J243" s="17">
        <v>5889</v>
      </c>
      <c r="K243" s="17">
        <v>12578</v>
      </c>
      <c r="L243" s="17">
        <v>2050</v>
      </c>
      <c r="M243" s="17">
        <v>2173</v>
      </c>
      <c r="N243" s="17">
        <v>4223</v>
      </c>
      <c r="O243" s="17">
        <v>185</v>
      </c>
      <c r="P243" s="17">
        <v>399</v>
      </c>
      <c r="Q243" s="17">
        <v>584</v>
      </c>
      <c r="R243" s="12">
        <f t="shared" si="211"/>
        <v>10.93812375249501</v>
      </c>
      <c r="S243" s="12">
        <f t="shared" si="211"/>
        <v>13.760065232901844</v>
      </c>
      <c r="T243" s="12">
        <f t="shared" si="211"/>
        <v>12.334224194443044</v>
      </c>
      <c r="U243" s="12">
        <f t="shared" si="208"/>
        <v>66.7564870259481</v>
      </c>
      <c r="V243" s="12">
        <f t="shared" si="209"/>
        <v>60.024462338191825</v>
      </c>
      <c r="W243" s="12">
        <f t="shared" si="209"/>
        <v>63.425949271342844</v>
      </c>
      <c r="X243" s="12">
        <f t="shared" si="212"/>
        <v>20.459081836327346</v>
      </c>
      <c r="Y243" s="12">
        <f t="shared" si="212"/>
        <v>22.14860870451534</v>
      </c>
      <c r="Z243" s="12">
        <f t="shared" si="212"/>
        <v>21.29494226211487</v>
      </c>
      <c r="AA243" s="12">
        <f t="shared" si="213"/>
        <v>1.8463073852295409</v>
      </c>
      <c r="AB243" s="12">
        <f t="shared" si="213"/>
        <v>4.0668637243909895</v>
      </c>
      <c r="AC243" s="12">
        <f t="shared" si="213"/>
        <v>2.9448842720992388</v>
      </c>
      <c r="AD243" s="17">
        <v>8509</v>
      </c>
      <c r="AE243" s="17">
        <v>8264</v>
      </c>
      <c r="AF243" s="17">
        <v>16773</v>
      </c>
      <c r="AG243" s="17">
        <v>888</v>
      </c>
      <c r="AH243" s="17">
        <v>1135</v>
      </c>
      <c r="AI243" s="17">
        <v>2023</v>
      </c>
      <c r="AJ243" s="17">
        <v>5672</v>
      </c>
      <c r="AK243" s="17">
        <v>4928</v>
      </c>
      <c r="AL243" s="17">
        <v>10600</v>
      </c>
      <c r="AM243" s="17">
        <v>1814</v>
      </c>
      <c r="AN243" s="17">
        <v>1965</v>
      </c>
      <c r="AO243" s="17">
        <v>3779</v>
      </c>
      <c r="AP243" s="17">
        <v>135</v>
      </c>
      <c r="AQ243" s="17">
        <v>236</v>
      </c>
      <c r="AR243" s="17">
        <v>371</v>
      </c>
      <c r="AS243" s="12" t="s">
        <v>284</v>
      </c>
      <c r="AT243" s="12">
        <f t="shared" si="214"/>
        <v>13.734269119070667</v>
      </c>
      <c r="AU243" s="12">
        <f t="shared" si="214"/>
        <v>12.061050497823883</v>
      </c>
      <c r="AV243" s="12">
        <f t="shared" si="210"/>
        <v>66.65883182512634</v>
      </c>
      <c r="AW243" s="12">
        <f t="shared" si="210"/>
        <v>59.63213939980639</v>
      </c>
      <c r="AX243" s="12">
        <f t="shared" si="210"/>
        <v>63.19680438800453</v>
      </c>
      <c r="AY243" s="12">
        <f t="shared" si="215"/>
        <v>21.318603831237514</v>
      </c>
      <c r="AZ243" s="12">
        <f t="shared" si="215"/>
        <v>23.77783155856728</v>
      </c>
      <c r="BA243" s="12">
        <f t="shared" si="215"/>
        <v>22.530256960591426</v>
      </c>
      <c r="BB243" s="12">
        <f t="shared" si="217"/>
        <v>1.586555411916794</v>
      </c>
      <c r="BC243" s="12">
        <f t="shared" si="216"/>
        <v>2.8557599225556634</v>
      </c>
      <c r="BD243" s="12">
        <f t="shared" si="216"/>
        <v>2.211888153580159</v>
      </c>
      <c r="BE243" s="16"/>
    </row>
    <row r="244" spans="1:57" ht="25.5" customHeight="1">
      <c r="A244" s="34" t="s">
        <v>198</v>
      </c>
      <c r="B244" s="11" t="s">
        <v>285</v>
      </c>
      <c r="C244" s="17">
        <v>12819</v>
      </c>
      <c r="D244" s="17">
        <v>25367</v>
      </c>
      <c r="E244" s="17">
        <v>38186</v>
      </c>
      <c r="F244" s="17">
        <v>3230</v>
      </c>
      <c r="G244" s="17">
        <v>5770</v>
      </c>
      <c r="H244" s="17">
        <v>9000</v>
      </c>
      <c r="I244" s="17">
        <v>4739</v>
      </c>
      <c r="J244" s="17">
        <v>6727</v>
      </c>
      <c r="K244" s="17">
        <v>11466</v>
      </c>
      <c r="L244" s="17">
        <v>4202</v>
      </c>
      <c r="M244" s="17">
        <v>11518</v>
      </c>
      <c r="N244" s="17">
        <v>15720</v>
      </c>
      <c r="O244" s="17">
        <v>648</v>
      </c>
      <c r="P244" s="17">
        <v>1352</v>
      </c>
      <c r="Q244" s="17">
        <v>2000</v>
      </c>
      <c r="R244" s="12">
        <f t="shared" si="211"/>
        <v>25.196973242842656</v>
      </c>
      <c r="S244" s="12">
        <f t="shared" si="211"/>
        <v>22.74608743643316</v>
      </c>
      <c r="T244" s="12">
        <f t="shared" si="211"/>
        <v>23.56884722149479</v>
      </c>
      <c r="U244" s="12">
        <f t="shared" si="208"/>
        <v>36.96856229035026</v>
      </c>
      <c r="V244" s="12">
        <f t="shared" si="209"/>
        <v>26.518705404659595</v>
      </c>
      <c r="W244" s="12">
        <f t="shared" si="209"/>
        <v>30.02671136018436</v>
      </c>
      <c r="X244" s="12">
        <f t="shared" si="212"/>
        <v>32.77946797722131</v>
      </c>
      <c r="Y244" s="12">
        <f t="shared" si="212"/>
        <v>45.40544802302204</v>
      </c>
      <c r="Z244" s="12">
        <f t="shared" si="212"/>
        <v>41.16691981354423</v>
      </c>
      <c r="AA244" s="12">
        <f t="shared" si="213"/>
        <v>5.054996489585771</v>
      </c>
      <c r="AB244" s="12">
        <f t="shared" si="213"/>
        <v>5.3297591358852054</v>
      </c>
      <c r="AC244" s="12">
        <f t="shared" si="213"/>
        <v>5.23752160477662</v>
      </c>
      <c r="AD244" s="17">
        <v>11069</v>
      </c>
      <c r="AE244" s="17">
        <v>21840</v>
      </c>
      <c r="AF244" s="17">
        <v>32909</v>
      </c>
      <c r="AG244" s="17">
        <v>2805</v>
      </c>
      <c r="AH244" s="17">
        <v>4880</v>
      </c>
      <c r="AI244" s="17">
        <v>7685</v>
      </c>
      <c r="AJ244" s="17">
        <v>4093</v>
      </c>
      <c r="AK244" s="17">
        <v>5711</v>
      </c>
      <c r="AL244" s="17">
        <v>9804</v>
      </c>
      <c r="AM244" s="17">
        <v>3571</v>
      </c>
      <c r="AN244" s="17">
        <v>9964</v>
      </c>
      <c r="AO244" s="17">
        <v>13535</v>
      </c>
      <c r="AP244" s="17">
        <v>600</v>
      </c>
      <c r="AQ244" s="17">
        <v>1285</v>
      </c>
      <c r="AR244" s="17">
        <v>1885</v>
      </c>
      <c r="AS244" s="12" t="s">
        <v>286</v>
      </c>
      <c r="AT244" s="12">
        <f t="shared" si="214"/>
        <v>22.344322344322343</v>
      </c>
      <c r="AU244" s="12">
        <f t="shared" si="214"/>
        <v>23.352274453796834</v>
      </c>
      <c r="AV244" s="12">
        <f t="shared" si="210"/>
        <v>36.97714337338513</v>
      </c>
      <c r="AW244" s="12">
        <f t="shared" si="210"/>
        <v>26.149267399267398</v>
      </c>
      <c r="AX244" s="12">
        <f t="shared" si="210"/>
        <v>29.791242517244523</v>
      </c>
      <c r="AY244" s="12">
        <f t="shared" si="215"/>
        <v>32.261270214111484</v>
      </c>
      <c r="AZ244" s="12">
        <f t="shared" si="215"/>
        <v>45.62271062271062</v>
      </c>
      <c r="BA244" s="12">
        <f t="shared" si="215"/>
        <v>41.12856665349904</v>
      </c>
      <c r="BB244" s="12">
        <f t="shared" si="217"/>
        <v>5.420543861234077</v>
      </c>
      <c r="BC244" s="12">
        <f t="shared" si="216"/>
        <v>5.883699633699633</v>
      </c>
      <c r="BD244" s="12">
        <f t="shared" si="216"/>
        <v>5.727916375459601</v>
      </c>
      <c r="BE244" s="16"/>
    </row>
    <row r="245" spans="1:57" ht="22.5" customHeight="1">
      <c r="A245" s="34" t="s">
        <v>200</v>
      </c>
      <c r="B245" s="11" t="s">
        <v>287</v>
      </c>
      <c r="C245" s="17">
        <v>12155</v>
      </c>
      <c r="D245" s="17">
        <v>17965</v>
      </c>
      <c r="E245" s="17">
        <v>30120</v>
      </c>
      <c r="F245" s="17">
        <v>2509</v>
      </c>
      <c r="G245" s="17">
        <v>3755</v>
      </c>
      <c r="H245" s="17">
        <v>6264</v>
      </c>
      <c r="I245" s="17">
        <v>2466</v>
      </c>
      <c r="J245" s="17">
        <v>3079</v>
      </c>
      <c r="K245" s="17">
        <v>5545</v>
      </c>
      <c r="L245" s="17">
        <v>7087</v>
      </c>
      <c r="M245" s="17">
        <v>10998</v>
      </c>
      <c r="N245" s="17">
        <v>18085</v>
      </c>
      <c r="O245" s="17">
        <v>93</v>
      </c>
      <c r="P245" s="17">
        <v>133</v>
      </c>
      <c r="Q245" s="17">
        <v>226</v>
      </c>
      <c r="R245" s="12">
        <f t="shared" si="211"/>
        <v>20.641711229946523</v>
      </c>
      <c r="S245" s="12">
        <f t="shared" si="211"/>
        <v>20.90175340940718</v>
      </c>
      <c r="T245" s="12">
        <f t="shared" si="211"/>
        <v>20.796812749003983</v>
      </c>
      <c r="U245" s="12">
        <f t="shared" si="208"/>
        <v>20.287947346770878</v>
      </c>
      <c r="V245" s="12">
        <f t="shared" si="209"/>
        <v>17.138881157806846</v>
      </c>
      <c r="W245" s="12">
        <f t="shared" si="209"/>
        <v>18.409694555112882</v>
      </c>
      <c r="X245" s="12">
        <f t="shared" si="212"/>
        <v>58.30522418757713</v>
      </c>
      <c r="Y245" s="12">
        <f t="shared" si="212"/>
        <v>61.21903701642082</v>
      </c>
      <c r="Z245" s="12">
        <f t="shared" si="212"/>
        <v>60.04316069057105</v>
      </c>
      <c r="AA245" s="12">
        <f t="shared" si="213"/>
        <v>0.765117235705471</v>
      </c>
      <c r="AB245" s="12">
        <f t="shared" si="213"/>
        <v>0.7403284163651545</v>
      </c>
      <c r="AC245" s="12">
        <f t="shared" si="213"/>
        <v>0.750332005312085</v>
      </c>
      <c r="AD245" s="17">
        <v>11845</v>
      </c>
      <c r="AE245" s="17">
        <v>17455</v>
      </c>
      <c r="AF245" s="17">
        <v>29300</v>
      </c>
      <c r="AG245" s="17">
        <v>2421</v>
      </c>
      <c r="AH245" s="17">
        <v>3617</v>
      </c>
      <c r="AI245" s="17">
        <v>6038</v>
      </c>
      <c r="AJ245" s="17">
        <v>2422</v>
      </c>
      <c r="AK245" s="17">
        <v>3039</v>
      </c>
      <c r="AL245" s="17">
        <v>5461</v>
      </c>
      <c r="AM245" s="17">
        <v>6913</v>
      </c>
      <c r="AN245" s="17">
        <v>10673</v>
      </c>
      <c r="AO245" s="17">
        <v>17586</v>
      </c>
      <c r="AP245" s="17">
        <v>89</v>
      </c>
      <c r="AQ245" s="17">
        <v>126</v>
      </c>
      <c r="AR245" s="17">
        <v>215</v>
      </c>
      <c r="AS245" s="12" t="s">
        <v>288</v>
      </c>
      <c r="AT245" s="12">
        <f t="shared" si="214"/>
        <v>20.721856201661414</v>
      </c>
      <c r="AU245" s="12">
        <f t="shared" si="214"/>
        <v>20.607508532423207</v>
      </c>
      <c r="AV245" s="12">
        <f t="shared" si="210"/>
        <v>20.44744617982271</v>
      </c>
      <c r="AW245" s="12">
        <f t="shared" si="210"/>
        <v>17.41048410197651</v>
      </c>
      <c r="AX245" s="12">
        <f t="shared" si="210"/>
        <v>18.638225255972696</v>
      </c>
      <c r="AY245" s="12">
        <f t="shared" si="215"/>
        <v>58.36217813423385</v>
      </c>
      <c r="AZ245" s="12">
        <f t="shared" si="215"/>
        <v>61.14580349470066</v>
      </c>
      <c r="BA245" s="12">
        <f t="shared" si="215"/>
        <v>60.02047781569966</v>
      </c>
      <c r="BB245" s="12">
        <f t="shared" si="217"/>
        <v>0.751371886872098</v>
      </c>
      <c r="BC245" s="12">
        <f t="shared" si="216"/>
        <v>0.7218562016614151</v>
      </c>
      <c r="BD245" s="12">
        <f t="shared" si="216"/>
        <v>0.7337883959044369</v>
      </c>
      <c r="BE245" s="16"/>
    </row>
    <row r="246" spans="1:57" ht="23.25" customHeight="1">
      <c r="A246" s="34" t="s">
        <v>202</v>
      </c>
      <c r="B246" s="11" t="s">
        <v>289</v>
      </c>
      <c r="C246" s="17">
        <v>10</v>
      </c>
      <c r="D246" s="17">
        <v>39</v>
      </c>
      <c r="E246" s="17">
        <v>49</v>
      </c>
      <c r="F246" s="18" t="s">
        <v>6</v>
      </c>
      <c r="G246" s="18" t="s">
        <v>6</v>
      </c>
      <c r="H246" s="18" t="s">
        <v>6</v>
      </c>
      <c r="I246" s="17">
        <v>10</v>
      </c>
      <c r="J246" s="17">
        <v>39</v>
      </c>
      <c r="K246" s="17">
        <v>49</v>
      </c>
      <c r="L246" s="18" t="s">
        <v>6</v>
      </c>
      <c r="M246" s="18" t="s">
        <v>6</v>
      </c>
      <c r="N246" s="18" t="s">
        <v>6</v>
      </c>
      <c r="O246" s="18" t="s">
        <v>6</v>
      </c>
      <c r="P246" s="18" t="s">
        <v>6</v>
      </c>
      <c r="Q246" s="18" t="s">
        <v>6</v>
      </c>
      <c r="R246" s="12"/>
      <c r="S246" s="12"/>
      <c r="T246" s="12"/>
      <c r="U246" s="12">
        <f t="shared" si="208"/>
        <v>100</v>
      </c>
      <c r="V246" s="12">
        <f t="shared" si="209"/>
        <v>100</v>
      </c>
      <c r="W246" s="12">
        <f t="shared" si="209"/>
        <v>100</v>
      </c>
      <c r="X246" s="12"/>
      <c r="Y246" s="12"/>
      <c r="Z246" s="12"/>
      <c r="AA246" s="12"/>
      <c r="AB246" s="12"/>
      <c r="AC246" s="12"/>
      <c r="AD246" s="17">
        <v>10</v>
      </c>
      <c r="AE246" s="17">
        <v>39</v>
      </c>
      <c r="AF246" s="17">
        <v>49</v>
      </c>
      <c r="AG246" s="18" t="s">
        <v>6</v>
      </c>
      <c r="AH246" s="18" t="s">
        <v>6</v>
      </c>
      <c r="AI246" s="18" t="s">
        <v>6</v>
      </c>
      <c r="AJ246" s="17">
        <v>10</v>
      </c>
      <c r="AK246" s="17">
        <v>39</v>
      </c>
      <c r="AL246" s="17">
        <v>49</v>
      </c>
      <c r="AM246" s="18" t="s">
        <v>6</v>
      </c>
      <c r="AN246" s="18" t="s">
        <v>6</v>
      </c>
      <c r="AO246" s="18" t="s">
        <v>6</v>
      </c>
      <c r="AP246" s="18" t="s">
        <v>6</v>
      </c>
      <c r="AQ246" s="18" t="s">
        <v>6</v>
      </c>
      <c r="AR246" s="18" t="s">
        <v>6</v>
      </c>
      <c r="AS246" s="12" t="s">
        <v>6</v>
      </c>
      <c r="AT246" s="12"/>
      <c r="AU246" s="12"/>
      <c r="AV246" s="12">
        <f t="shared" si="210"/>
        <v>100</v>
      </c>
      <c r="AW246" s="12">
        <f t="shared" si="210"/>
        <v>100</v>
      </c>
      <c r="AX246" s="12">
        <f t="shared" si="210"/>
        <v>100</v>
      </c>
      <c r="AY246" s="12"/>
      <c r="AZ246" s="12"/>
      <c r="BA246" s="12"/>
      <c r="BB246" s="12"/>
      <c r="BC246" s="12"/>
      <c r="BD246" s="12"/>
      <c r="BE246" s="16"/>
    </row>
    <row r="247" spans="1:57" ht="23.25" customHeight="1">
      <c r="A247" s="34" t="s">
        <v>204</v>
      </c>
      <c r="B247" s="11" t="s">
        <v>290</v>
      </c>
      <c r="C247" s="17">
        <v>9268</v>
      </c>
      <c r="D247" s="17">
        <v>16910</v>
      </c>
      <c r="E247" s="17">
        <v>26178</v>
      </c>
      <c r="F247" s="17">
        <v>2274</v>
      </c>
      <c r="G247" s="17">
        <v>3660</v>
      </c>
      <c r="H247" s="17">
        <v>5934</v>
      </c>
      <c r="I247" s="17">
        <v>2883</v>
      </c>
      <c r="J247" s="17">
        <v>4013</v>
      </c>
      <c r="K247" s="17">
        <v>6896</v>
      </c>
      <c r="L247" s="17">
        <v>4009</v>
      </c>
      <c r="M247" s="17">
        <v>9092</v>
      </c>
      <c r="N247" s="17">
        <v>13101</v>
      </c>
      <c r="O247" s="17">
        <v>102</v>
      </c>
      <c r="P247" s="17">
        <v>145</v>
      </c>
      <c r="Q247" s="17">
        <v>247</v>
      </c>
      <c r="R247" s="12">
        <f t="shared" si="211"/>
        <v>24.53603798014674</v>
      </c>
      <c r="S247" s="12">
        <f t="shared" si="211"/>
        <v>21.64399763453578</v>
      </c>
      <c r="T247" s="12">
        <f t="shared" si="211"/>
        <v>22.667889067155627</v>
      </c>
      <c r="U247" s="12">
        <f t="shared" si="208"/>
        <v>31.107034958998707</v>
      </c>
      <c r="V247" s="12">
        <f t="shared" si="209"/>
        <v>23.73151981076286</v>
      </c>
      <c r="W247" s="12">
        <f t="shared" si="209"/>
        <v>26.342730537092216</v>
      </c>
      <c r="X247" s="12">
        <f t="shared" si="212"/>
        <v>43.25636599050496</v>
      </c>
      <c r="Y247" s="12">
        <f t="shared" si="212"/>
        <v>53.76700177409817</v>
      </c>
      <c r="Z247" s="12">
        <f t="shared" si="212"/>
        <v>50.04584001833601</v>
      </c>
      <c r="AA247" s="12">
        <f t="shared" si="213"/>
        <v>1.10056107034959</v>
      </c>
      <c r="AB247" s="12">
        <f t="shared" si="213"/>
        <v>0.8574807806031934</v>
      </c>
      <c r="AC247" s="12">
        <f t="shared" si="213"/>
        <v>0.9435403774161509</v>
      </c>
      <c r="AD247" s="17">
        <v>8140</v>
      </c>
      <c r="AE247" s="17">
        <v>14844</v>
      </c>
      <c r="AF247" s="17">
        <v>22984</v>
      </c>
      <c r="AG247" s="17">
        <v>1927</v>
      </c>
      <c r="AH247" s="17">
        <v>3101</v>
      </c>
      <c r="AI247" s="17">
        <v>5028</v>
      </c>
      <c r="AJ247" s="17">
        <v>2596</v>
      </c>
      <c r="AK247" s="17">
        <v>3581</v>
      </c>
      <c r="AL247" s="17">
        <v>6177</v>
      </c>
      <c r="AM247" s="17">
        <v>3533</v>
      </c>
      <c r="AN247" s="17">
        <v>8033</v>
      </c>
      <c r="AO247" s="17">
        <v>11566</v>
      </c>
      <c r="AP247" s="17">
        <v>84</v>
      </c>
      <c r="AQ247" s="17">
        <v>129</v>
      </c>
      <c r="AR247" s="17">
        <v>213</v>
      </c>
      <c r="AS247" s="12" t="s">
        <v>291</v>
      </c>
      <c r="AT247" s="12">
        <f t="shared" si="214"/>
        <v>20.89059552681218</v>
      </c>
      <c r="AU247" s="12">
        <f t="shared" si="214"/>
        <v>21.876087713191787</v>
      </c>
      <c r="AV247" s="12">
        <f t="shared" si="210"/>
        <v>31.89189189189189</v>
      </c>
      <c r="AW247" s="12">
        <f t="shared" si="210"/>
        <v>24.124225276205873</v>
      </c>
      <c r="AX247" s="12">
        <f t="shared" si="210"/>
        <v>26.875217542638357</v>
      </c>
      <c r="AY247" s="12">
        <f t="shared" si="215"/>
        <v>43.402948402948404</v>
      </c>
      <c r="AZ247" s="12">
        <f t="shared" si="215"/>
        <v>54.11614120183239</v>
      </c>
      <c r="BA247" s="12">
        <f t="shared" si="215"/>
        <v>50.321963104768535</v>
      </c>
      <c r="BB247" s="12">
        <f t="shared" si="217"/>
        <v>1.0319410319410318</v>
      </c>
      <c r="BC247" s="12">
        <f t="shared" si="216"/>
        <v>0.8690379951495554</v>
      </c>
      <c r="BD247" s="12">
        <f t="shared" si="216"/>
        <v>0.9267316394013226</v>
      </c>
      <c r="BE247" s="16"/>
    </row>
    <row r="248" spans="1:57" ht="24.75" customHeight="1">
      <c r="A248" s="34" t="s">
        <v>206</v>
      </c>
      <c r="B248" s="11" t="s">
        <v>292</v>
      </c>
      <c r="C248" s="17">
        <v>7994</v>
      </c>
      <c r="D248" s="17">
        <v>12448</v>
      </c>
      <c r="E248" s="17">
        <v>20442</v>
      </c>
      <c r="F248" s="17">
        <v>1802</v>
      </c>
      <c r="G248" s="17">
        <v>2830</v>
      </c>
      <c r="H248" s="17">
        <v>4632</v>
      </c>
      <c r="I248" s="17">
        <v>780</v>
      </c>
      <c r="J248" s="17">
        <v>814</v>
      </c>
      <c r="K248" s="17">
        <v>1594</v>
      </c>
      <c r="L248" s="17">
        <v>5031</v>
      </c>
      <c r="M248" s="17">
        <v>8322</v>
      </c>
      <c r="N248" s="17">
        <v>13353</v>
      </c>
      <c r="O248" s="17">
        <v>381</v>
      </c>
      <c r="P248" s="17">
        <v>482</v>
      </c>
      <c r="Q248" s="17">
        <v>863</v>
      </c>
      <c r="R248" s="12">
        <f t="shared" si="211"/>
        <v>22.541906429822365</v>
      </c>
      <c r="S248" s="12">
        <f t="shared" si="211"/>
        <v>22.734575835475578</v>
      </c>
      <c r="T248" s="12">
        <f t="shared" si="211"/>
        <v>22.659230995010272</v>
      </c>
      <c r="U248" s="12">
        <f t="shared" si="208"/>
        <v>9.75731798849137</v>
      </c>
      <c r="V248" s="12">
        <f t="shared" si="209"/>
        <v>6.539203084832905</v>
      </c>
      <c r="W248" s="12">
        <f t="shared" si="209"/>
        <v>7.79767146071813</v>
      </c>
      <c r="X248" s="12">
        <f t="shared" si="212"/>
        <v>62.93470102576933</v>
      </c>
      <c r="Y248" s="12">
        <f t="shared" si="212"/>
        <v>66.85411311053984</v>
      </c>
      <c r="Z248" s="12">
        <f t="shared" si="212"/>
        <v>65.32139712356913</v>
      </c>
      <c r="AA248" s="12">
        <f t="shared" si="213"/>
        <v>4.766074555916937</v>
      </c>
      <c r="AB248" s="12">
        <f t="shared" si="213"/>
        <v>3.872107969151671</v>
      </c>
      <c r="AC248" s="12">
        <f t="shared" si="213"/>
        <v>4.221700420702476</v>
      </c>
      <c r="AD248" s="17">
        <v>5365</v>
      </c>
      <c r="AE248" s="17">
        <v>8138</v>
      </c>
      <c r="AF248" s="17">
        <v>13503</v>
      </c>
      <c r="AG248" s="17">
        <v>1223</v>
      </c>
      <c r="AH248" s="17">
        <v>1831</v>
      </c>
      <c r="AI248" s="17">
        <v>3054</v>
      </c>
      <c r="AJ248" s="17">
        <v>573</v>
      </c>
      <c r="AK248" s="17">
        <v>501</v>
      </c>
      <c r="AL248" s="17">
        <v>1074</v>
      </c>
      <c r="AM248" s="17">
        <v>3267</v>
      </c>
      <c r="AN248" s="17">
        <v>5398</v>
      </c>
      <c r="AO248" s="17">
        <v>8665</v>
      </c>
      <c r="AP248" s="17">
        <v>302</v>
      </c>
      <c r="AQ248" s="17">
        <v>408</v>
      </c>
      <c r="AR248" s="17">
        <v>710</v>
      </c>
      <c r="AS248" s="12" t="s">
        <v>293</v>
      </c>
      <c r="AT248" s="12">
        <f t="shared" si="214"/>
        <v>22.499385598427132</v>
      </c>
      <c r="AU248" s="12">
        <f t="shared" si="214"/>
        <v>22.617196178626973</v>
      </c>
      <c r="AV248" s="12">
        <f t="shared" si="210"/>
        <v>10.680335507921715</v>
      </c>
      <c r="AW248" s="12">
        <f t="shared" si="210"/>
        <v>6.156303760137626</v>
      </c>
      <c r="AX248" s="12">
        <f t="shared" si="210"/>
        <v>7.953788047100645</v>
      </c>
      <c r="AY248" s="12">
        <f t="shared" si="215"/>
        <v>60.89468779123951</v>
      </c>
      <c r="AZ248" s="12">
        <f t="shared" si="215"/>
        <v>66.33079380683215</v>
      </c>
      <c r="BA248" s="12">
        <f t="shared" si="215"/>
        <v>64.17092497963415</v>
      </c>
      <c r="BB248" s="12">
        <f t="shared" si="217"/>
        <v>5.629077353215284</v>
      </c>
      <c r="BC248" s="12">
        <f t="shared" si="216"/>
        <v>5.013516834603097</v>
      </c>
      <c r="BD248" s="12">
        <f t="shared" si="216"/>
        <v>5.258090794638229</v>
      </c>
      <c r="BE248" s="16"/>
    </row>
    <row r="249" spans="1:57" ht="24.75" customHeight="1">
      <c r="A249" s="34" t="s">
        <v>208</v>
      </c>
      <c r="B249" s="11" t="s">
        <v>294</v>
      </c>
      <c r="C249" s="17">
        <v>17707</v>
      </c>
      <c r="D249" s="17">
        <v>26434</v>
      </c>
      <c r="E249" s="17">
        <v>44141</v>
      </c>
      <c r="F249" s="17">
        <v>1236</v>
      </c>
      <c r="G249" s="17">
        <v>1938</v>
      </c>
      <c r="H249" s="17">
        <v>3174</v>
      </c>
      <c r="I249" s="17">
        <v>9753</v>
      </c>
      <c r="J249" s="17">
        <v>14331</v>
      </c>
      <c r="K249" s="17">
        <v>24084</v>
      </c>
      <c r="L249" s="17">
        <v>6366</v>
      </c>
      <c r="M249" s="17">
        <v>9685</v>
      </c>
      <c r="N249" s="17">
        <v>16051</v>
      </c>
      <c r="O249" s="17">
        <v>352</v>
      </c>
      <c r="P249" s="17">
        <v>480</v>
      </c>
      <c r="Q249" s="17">
        <v>832</v>
      </c>
      <c r="R249" s="12">
        <f t="shared" si="211"/>
        <v>6.980290280679957</v>
      </c>
      <c r="S249" s="12">
        <f t="shared" si="211"/>
        <v>7.331467050011349</v>
      </c>
      <c r="T249" s="12">
        <f t="shared" si="211"/>
        <v>7.190593779026302</v>
      </c>
      <c r="U249" s="12">
        <f t="shared" si="208"/>
        <v>55.079911899248884</v>
      </c>
      <c r="V249" s="12">
        <f t="shared" si="209"/>
        <v>54.21426950139971</v>
      </c>
      <c r="W249" s="12">
        <f t="shared" si="209"/>
        <v>54.56151876939806</v>
      </c>
      <c r="X249" s="12">
        <f t="shared" si="212"/>
        <v>35.9518834359293</v>
      </c>
      <c r="Y249" s="12">
        <f t="shared" si="212"/>
        <v>36.638420216387985</v>
      </c>
      <c r="Z249" s="12">
        <f t="shared" si="212"/>
        <v>36.3630185088693</v>
      </c>
      <c r="AA249" s="12">
        <f t="shared" si="213"/>
        <v>1.987914384141865</v>
      </c>
      <c r="AB249" s="12">
        <f t="shared" si="213"/>
        <v>1.8158432322009532</v>
      </c>
      <c r="AC249" s="12">
        <f t="shared" si="213"/>
        <v>1.8848689427063277</v>
      </c>
      <c r="AD249" s="17">
        <v>14023</v>
      </c>
      <c r="AE249" s="17">
        <v>20709</v>
      </c>
      <c r="AF249" s="17">
        <v>34732</v>
      </c>
      <c r="AG249" s="17">
        <v>1010</v>
      </c>
      <c r="AH249" s="17">
        <v>1584</v>
      </c>
      <c r="AI249" s="17">
        <v>2594</v>
      </c>
      <c r="AJ249" s="17">
        <v>7705</v>
      </c>
      <c r="AK249" s="17">
        <v>11139</v>
      </c>
      <c r="AL249" s="17">
        <v>18844</v>
      </c>
      <c r="AM249" s="17">
        <v>5024</v>
      </c>
      <c r="AN249" s="17">
        <v>7620</v>
      </c>
      <c r="AO249" s="17">
        <v>12644</v>
      </c>
      <c r="AP249" s="17">
        <v>284</v>
      </c>
      <c r="AQ249" s="17">
        <v>366</v>
      </c>
      <c r="AR249" s="17">
        <v>650</v>
      </c>
      <c r="AS249" s="12" t="s">
        <v>295</v>
      </c>
      <c r="AT249" s="12">
        <f t="shared" si="214"/>
        <v>7.648848326814429</v>
      </c>
      <c r="AU249" s="12">
        <f t="shared" si="214"/>
        <v>7.46861683749856</v>
      </c>
      <c r="AV249" s="12">
        <f t="shared" si="210"/>
        <v>54.94544676602724</v>
      </c>
      <c r="AW249" s="12">
        <f t="shared" si="210"/>
        <v>53.78820802549616</v>
      </c>
      <c r="AX249" s="12">
        <f t="shared" si="210"/>
        <v>54.2554416676264</v>
      </c>
      <c r="AY249" s="12">
        <f t="shared" si="215"/>
        <v>35.82685587962633</v>
      </c>
      <c r="AZ249" s="12">
        <f t="shared" si="215"/>
        <v>36.79559611763002</v>
      </c>
      <c r="BA249" s="12">
        <f t="shared" si="215"/>
        <v>36.40446850166993</v>
      </c>
      <c r="BB249" s="12">
        <f t="shared" si="217"/>
        <v>2.0252442416030805</v>
      </c>
      <c r="BC249" s="12">
        <f t="shared" si="216"/>
        <v>1.7673475300593944</v>
      </c>
      <c r="BD249" s="12">
        <f t="shared" si="216"/>
        <v>1.8714729932051133</v>
      </c>
      <c r="BE249" s="16"/>
    </row>
    <row r="250" spans="1:57" ht="24.75" customHeight="1">
      <c r="A250" s="34" t="s">
        <v>210</v>
      </c>
      <c r="B250" s="11" t="s">
        <v>296</v>
      </c>
      <c r="C250" s="17">
        <v>9835</v>
      </c>
      <c r="D250" s="17">
        <v>14777</v>
      </c>
      <c r="E250" s="17">
        <v>24612</v>
      </c>
      <c r="F250" s="17">
        <v>906</v>
      </c>
      <c r="G250" s="17">
        <v>1426</v>
      </c>
      <c r="H250" s="17">
        <v>2332</v>
      </c>
      <c r="I250" s="17">
        <v>7106</v>
      </c>
      <c r="J250" s="17">
        <v>9909</v>
      </c>
      <c r="K250" s="17">
        <v>17015</v>
      </c>
      <c r="L250" s="17">
        <v>1390</v>
      </c>
      <c r="M250" s="17">
        <v>2782</v>
      </c>
      <c r="N250" s="17">
        <v>4172</v>
      </c>
      <c r="O250" s="17">
        <v>433</v>
      </c>
      <c r="P250" s="17">
        <v>660</v>
      </c>
      <c r="Q250" s="17">
        <v>1093</v>
      </c>
      <c r="R250" s="12">
        <f t="shared" si="211"/>
        <v>9.211997966446365</v>
      </c>
      <c r="S250" s="12">
        <f t="shared" si="211"/>
        <v>9.650131961832578</v>
      </c>
      <c r="T250" s="12">
        <f t="shared" si="211"/>
        <v>9.475052819762718</v>
      </c>
      <c r="U250" s="12">
        <f t="shared" si="208"/>
        <v>72.25216065073717</v>
      </c>
      <c r="V250" s="12">
        <f t="shared" si="209"/>
        <v>67.05691276984503</v>
      </c>
      <c r="W250" s="12">
        <f t="shared" si="209"/>
        <v>69.13294327970095</v>
      </c>
      <c r="X250" s="12">
        <f t="shared" si="212"/>
        <v>14.133197763091001</v>
      </c>
      <c r="Y250" s="12">
        <f t="shared" si="212"/>
        <v>18.826554781078702</v>
      </c>
      <c r="Z250" s="12">
        <f t="shared" si="212"/>
        <v>16.95108077360637</v>
      </c>
      <c r="AA250" s="12">
        <f t="shared" si="213"/>
        <v>4.40264361972547</v>
      </c>
      <c r="AB250" s="12">
        <f t="shared" si="213"/>
        <v>4.466400487243689</v>
      </c>
      <c r="AC250" s="12">
        <f t="shared" si="213"/>
        <v>4.4409231269299525</v>
      </c>
      <c r="AD250" s="17">
        <v>9667</v>
      </c>
      <c r="AE250" s="17">
        <v>14496</v>
      </c>
      <c r="AF250" s="17">
        <v>24163</v>
      </c>
      <c r="AG250" s="17">
        <v>893</v>
      </c>
      <c r="AH250" s="17">
        <v>1406</v>
      </c>
      <c r="AI250" s="17">
        <v>2299</v>
      </c>
      <c r="AJ250" s="17">
        <v>6976</v>
      </c>
      <c r="AK250" s="17">
        <v>9721</v>
      </c>
      <c r="AL250" s="17">
        <v>16697</v>
      </c>
      <c r="AM250" s="17">
        <v>1367</v>
      </c>
      <c r="AN250" s="17">
        <v>2711</v>
      </c>
      <c r="AO250" s="17">
        <v>4078</v>
      </c>
      <c r="AP250" s="17">
        <v>431</v>
      </c>
      <c r="AQ250" s="17">
        <v>658</v>
      </c>
      <c r="AR250" s="17">
        <v>1089</v>
      </c>
      <c r="AS250" s="12" t="s">
        <v>297</v>
      </c>
      <c r="AT250" s="12">
        <f t="shared" si="214"/>
        <v>9.699227373068434</v>
      </c>
      <c r="AU250" s="12">
        <f t="shared" si="214"/>
        <v>9.51454703472251</v>
      </c>
      <c r="AV250" s="12">
        <f t="shared" si="210"/>
        <v>72.16302886107376</v>
      </c>
      <c r="AW250" s="12">
        <f t="shared" si="210"/>
        <v>67.05987858719647</v>
      </c>
      <c r="AX250" s="12">
        <f t="shared" si="210"/>
        <v>69.10151885113603</v>
      </c>
      <c r="AY250" s="12">
        <f t="shared" si="215"/>
        <v>14.140891693389882</v>
      </c>
      <c r="AZ250" s="12">
        <f t="shared" si="215"/>
        <v>18.70171081677704</v>
      </c>
      <c r="BA250" s="12">
        <f t="shared" si="215"/>
        <v>16.877043413483424</v>
      </c>
      <c r="BB250" s="12">
        <f t="shared" si="217"/>
        <v>4.458466949415538</v>
      </c>
      <c r="BC250" s="12">
        <f t="shared" si="216"/>
        <v>4.539183222958058</v>
      </c>
      <c r="BD250" s="12">
        <f t="shared" si="216"/>
        <v>4.506890700658031</v>
      </c>
      <c r="BE250" s="16"/>
    </row>
    <row r="251" spans="1:57" ht="24" customHeight="1">
      <c r="A251" s="34" t="s">
        <v>212</v>
      </c>
      <c r="B251" s="11" t="s">
        <v>298</v>
      </c>
      <c r="C251" s="17">
        <v>2689</v>
      </c>
      <c r="D251" s="17">
        <v>2074</v>
      </c>
      <c r="E251" s="17">
        <v>4763</v>
      </c>
      <c r="F251" s="17">
        <v>743</v>
      </c>
      <c r="G251" s="17">
        <v>443</v>
      </c>
      <c r="H251" s="17">
        <v>1186</v>
      </c>
      <c r="I251" s="17">
        <v>593</v>
      </c>
      <c r="J251" s="17">
        <v>347</v>
      </c>
      <c r="K251" s="17">
        <v>940</v>
      </c>
      <c r="L251" s="17">
        <v>1353</v>
      </c>
      <c r="M251" s="17">
        <v>1284</v>
      </c>
      <c r="N251" s="17">
        <v>2637</v>
      </c>
      <c r="O251" s="18" t="s">
        <v>6</v>
      </c>
      <c r="P251" s="18" t="s">
        <v>6</v>
      </c>
      <c r="Q251" s="18" t="s">
        <v>6</v>
      </c>
      <c r="R251" s="12">
        <f t="shared" si="211"/>
        <v>27.631089624395685</v>
      </c>
      <c r="S251" s="12">
        <f t="shared" si="211"/>
        <v>21.35969141755063</v>
      </c>
      <c r="T251" s="12">
        <f t="shared" si="211"/>
        <v>24.90027293722444</v>
      </c>
      <c r="U251" s="12">
        <f t="shared" si="208"/>
        <v>22.052807735217552</v>
      </c>
      <c r="V251" s="12">
        <f t="shared" si="209"/>
        <v>16.73095467695275</v>
      </c>
      <c r="W251" s="12">
        <f t="shared" si="209"/>
        <v>19.73546084400588</v>
      </c>
      <c r="X251" s="12">
        <f t="shared" si="212"/>
        <v>50.31610264038676</v>
      </c>
      <c r="Y251" s="12">
        <f t="shared" si="212"/>
        <v>61.90935390549662</v>
      </c>
      <c r="Z251" s="12">
        <f t="shared" si="212"/>
        <v>55.364266218769686</v>
      </c>
      <c r="AA251" s="12"/>
      <c r="AB251" s="12"/>
      <c r="AC251" s="12"/>
      <c r="AD251" s="17">
        <v>1557</v>
      </c>
      <c r="AE251" s="17">
        <v>1237</v>
      </c>
      <c r="AF251" s="17">
        <v>2794</v>
      </c>
      <c r="AG251" s="17">
        <v>407</v>
      </c>
      <c r="AH251" s="17">
        <v>293</v>
      </c>
      <c r="AI251" s="17">
        <v>700</v>
      </c>
      <c r="AJ251" s="17">
        <v>368</v>
      </c>
      <c r="AK251" s="17">
        <v>217</v>
      </c>
      <c r="AL251" s="17">
        <v>585</v>
      </c>
      <c r="AM251" s="17">
        <v>782</v>
      </c>
      <c r="AN251" s="17">
        <v>727</v>
      </c>
      <c r="AO251" s="17">
        <v>1509</v>
      </c>
      <c r="AP251" s="18" t="s">
        <v>6</v>
      </c>
      <c r="AQ251" s="18" t="s">
        <v>6</v>
      </c>
      <c r="AR251" s="18" t="s">
        <v>6</v>
      </c>
      <c r="AS251" s="12" t="s">
        <v>299</v>
      </c>
      <c r="AT251" s="12">
        <f t="shared" si="214"/>
        <v>23.68633791430881</v>
      </c>
      <c r="AU251" s="12">
        <f t="shared" si="214"/>
        <v>25.053686471009307</v>
      </c>
      <c r="AV251" s="12">
        <f t="shared" si="210"/>
        <v>23.63519588953115</v>
      </c>
      <c r="AW251" s="12">
        <f t="shared" si="210"/>
        <v>17.54244139046079</v>
      </c>
      <c r="AX251" s="12">
        <f t="shared" si="210"/>
        <v>20.937723693629206</v>
      </c>
      <c r="AY251" s="12">
        <f t="shared" si="215"/>
        <v>50.22479126525369</v>
      </c>
      <c r="AZ251" s="12">
        <f t="shared" si="215"/>
        <v>58.7712206952304</v>
      </c>
      <c r="BA251" s="12">
        <f t="shared" si="215"/>
        <v>54.00858983536149</v>
      </c>
      <c r="BB251" s="12"/>
      <c r="BC251" s="12"/>
      <c r="BD251" s="12"/>
      <c r="BE251" s="16"/>
    </row>
    <row r="252" spans="1:57" ht="24.75" customHeight="1">
      <c r="A252" s="34" t="s">
        <v>214</v>
      </c>
      <c r="B252" s="11" t="s">
        <v>300</v>
      </c>
      <c r="C252" s="17">
        <v>13916</v>
      </c>
      <c r="D252" s="17">
        <v>16900</v>
      </c>
      <c r="E252" s="17">
        <v>30816</v>
      </c>
      <c r="F252" s="17">
        <v>2451</v>
      </c>
      <c r="G252" s="17">
        <v>2749</v>
      </c>
      <c r="H252" s="17">
        <v>5200</v>
      </c>
      <c r="I252" s="17">
        <v>2353</v>
      </c>
      <c r="J252" s="17">
        <v>2111</v>
      </c>
      <c r="K252" s="17">
        <v>4464</v>
      </c>
      <c r="L252" s="17">
        <v>9103</v>
      </c>
      <c r="M252" s="17">
        <v>12040</v>
      </c>
      <c r="N252" s="17">
        <v>21143</v>
      </c>
      <c r="O252" s="17">
        <v>9</v>
      </c>
      <c r="P252" s="18" t="s">
        <v>6</v>
      </c>
      <c r="Q252" s="17">
        <v>9</v>
      </c>
      <c r="R252" s="12">
        <f t="shared" si="211"/>
        <v>17.612819775797643</v>
      </c>
      <c r="S252" s="12">
        <f t="shared" si="211"/>
        <v>16.266272189349113</v>
      </c>
      <c r="T252" s="12">
        <f t="shared" si="211"/>
        <v>16.87435098650052</v>
      </c>
      <c r="U252" s="12">
        <f t="shared" si="208"/>
        <v>16.908594423684967</v>
      </c>
      <c r="V252" s="12">
        <f t="shared" si="209"/>
        <v>12.49112426035503</v>
      </c>
      <c r="W252" s="12">
        <f t="shared" si="209"/>
        <v>14.485981308411215</v>
      </c>
      <c r="X252" s="12">
        <f t="shared" si="212"/>
        <v>65.41391204369071</v>
      </c>
      <c r="Y252" s="12">
        <f t="shared" si="212"/>
        <v>71.24260355029585</v>
      </c>
      <c r="Z252" s="12">
        <f t="shared" si="212"/>
        <v>68.61046209761163</v>
      </c>
      <c r="AA252" s="12">
        <f t="shared" si="213"/>
        <v>0.06467375682667434</v>
      </c>
      <c r="AB252" s="12"/>
      <c r="AC252" s="12">
        <f t="shared" si="213"/>
        <v>0.02920560747663551</v>
      </c>
      <c r="AD252" s="17">
        <v>12220</v>
      </c>
      <c r="AE252" s="17">
        <v>14767</v>
      </c>
      <c r="AF252" s="17">
        <v>26987</v>
      </c>
      <c r="AG252" s="17">
        <v>2234</v>
      </c>
      <c r="AH252" s="17">
        <v>2532</v>
      </c>
      <c r="AI252" s="17">
        <v>4766</v>
      </c>
      <c r="AJ252" s="17">
        <v>2017</v>
      </c>
      <c r="AK252" s="17">
        <v>1901</v>
      </c>
      <c r="AL252" s="17">
        <v>3918</v>
      </c>
      <c r="AM252" s="17">
        <v>7960</v>
      </c>
      <c r="AN252" s="17">
        <v>10334</v>
      </c>
      <c r="AO252" s="17">
        <v>18294</v>
      </c>
      <c r="AP252" s="17">
        <v>9</v>
      </c>
      <c r="AQ252" s="18" t="s">
        <v>6</v>
      </c>
      <c r="AR252" s="17">
        <v>9</v>
      </c>
      <c r="AS252" s="12" t="s">
        <v>301</v>
      </c>
      <c r="AT252" s="12">
        <f t="shared" si="214"/>
        <v>17.146339811742397</v>
      </c>
      <c r="AU252" s="12">
        <f t="shared" si="214"/>
        <v>17.66035498573387</v>
      </c>
      <c r="AV252" s="12">
        <f t="shared" si="210"/>
        <v>16.50572831423895</v>
      </c>
      <c r="AW252" s="12">
        <f t="shared" si="210"/>
        <v>12.87329857113835</v>
      </c>
      <c r="AX252" s="12">
        <f t="shared" si="210"/>
        <v>14.518101308037203</v>
      </c>
      <c r="AY252" s="12">
        <f t="shared" si="215"/>
        <v>65.13911620294598</v>
      </c>
      <c r="AZ252" s="12">
        <f t="shared" si="215"/>
        <v>69.98036161711926</v>
      </c>
      <c r="BA252" s="12">
        <f t="shared" si="215"/>
        <v>67.78819431578167</v>
      </c>
      <c r="BB252" s="12">
        <f t="shared" si="217"/>
        <v>0.07364975450081833</v>
      </c>
      <c r="BC252" s="12"/>
      <c r="BD252" s="12">
        <f t="shared" si="216"/>
        <v>0.03334939044725238</v>
      </c>
      <c r="BE252" s="16"/>
    </row>
    <row r="253" spans="1:57" ht="27" customHeight="1">
      <c r="A253" s="34" t="s">
        <v>216</v>
      </c>
      <c r="B253" s="11" t="s">
        <v>302</v>
      </c>
      <c r="C253" s="17">
        <v>13113</v>
      </c>
      <c r="D253" s="17">
        <v>20422</v>
      </c>
      <c r="E253" s="17">
        <v>33535</v>
      </c>
      <c r="F253" s="17">
        <v>2022</v>
      </c>
      <c r="G253" s="17">
        <v>2855</v>
      </c>
      <c r="H253" s="17">
        <v>4877</v>
      </c>
      <c r="I253" s="17">
        <v>5487</v>
      </c>
      <c r="J253" s="17">
        <v>7250</v>
      </c>
      <c r="K253" s="17">
        <v>12737</v>
      </c>
      <c r="L253" s="17">
        <v>5089</v>
      </c>
      <c r="M253" s="17">
        <v>9618</v>
      </c>
      <c r="N253" s="17">
        <v>14707</v>
      </c>
      <c r="O253" s="17">
        <v>515</v>
      </c>
      <c r="P253" s="17">
        <v>699</v>
      </c>
      <c r="Q253" s="17">
        <v>1214</v>
      </c>
      <c r="R253" s="12">
        <f t="shared" si="211"/>
        <v>15.419812399908487</v>
      </c>
      <c r="S253" s="12">
        <f t="shared" si="211"/>
        <v>13.980021545392225</v>
      </c>
      <c r="T253" s="12">
        <f t="shared" si="211"/>
        <v>14.543014760697778</v>
      </c>
      <c r="U253" s="12">
        <f t="shared" si="208"/>
        <v>41.843971631205676</v>
      </c>
      <c r="V253" s="12">
        <f t="shared" si="209"/>
        <v>35.50093036920968</v>
      </c>
      <c r="W253" s="12">
        <f t="shared" si="209"/>
        <v>37.98121365737289</v>
      </c>
      <c r="X253" s="12">
        <f t="shared" si="212"/>
        <v>38.80881567909708</v>
      </c>
      <c r="Y253" s="12">
        <f t="shared" si="212"/>
        <v>47.096268729801196</v>
      </c>
      <c r="Z253" s="12">
        <f t="shared" si="212"/>
        <v>43.855673177277474</v>
      </c>
      <c r="AA253" s="12">
        <f t="shared" si="213"/>
        <v>3.927400289788759</v>
      </c>
      <c r="AB253" s="12">
        <f t="shared" si="213"/>
        <v>3.4227793555969055</v>
      </c>
      <c r="AC253" s="12">
        <f t="shared" si="213"/>
        <v>3.6200984046518565</v>
      </c>
      <c r="AD253" s="17">
        <v>11310</v>
      </c>
      <c r="AE253" s="17">
        <v>18012</v>
      </c>
      <c r="AF253" s="17">
        <v>29322</v>
      </c>
      <c r="AG253" s="17">
        <v>1723</v>
      </c>
      <c r="AH253" s="17">
        <v>2552</v>
      </c>
      <c r="AI253" s="17">
        <v>4275</v>
      </c>
      <c r="AJ253" s="17">
        <v>4778</v>
      </c>
      <c r="AK253" s="17">
        <v>6461</v>
      </c>
      <c r="AL253" s="17">
        <v>11239</v>
      </c>
      <c r="AM253" s="17">
        <v>4375</v>
      </c>
      <c r="AN253" s="17">
        <v>8377</v>
      </c>
      <c r="AO253" s="17">
        <v>12752</v>
      </c>
      <c r="AP253" s="17">
        <v>434</v>
      </c>
      <c r="AQ253" s="17">
        <v>622</v>
      </c>
      <c r="AR253" s="17">
        <v>1056</v>
      </c>
      <c r="AS253" s="12" t="s">
        <v>303</v>
      </c>
      <c r="AT253" s="12">
        <f t="shared" si="214"/>
        <v>14.16833222296247</v>
      </c>
      <c r="AU253" s="12">
        <f t="shared" si="214"/>
        <v>14.579496623695519</v>
      </c>
      <c r="AV253" s="12">
        <f t="shared" si="210"/>
        <v>42.245800176834656</v>
      </c>
      <c r="AW253" s="12">
        <f t="shared" si="210"/>
        <v>35.87053075727293</v>
      </c>
      <c r="AX253" s="12">
        <f t="shared" si="210"/>
        <v>38.32958188390969</v>
      </c>
      <c r="AY253" s="12">
        <f t="shared" si="215"/>
        <v>38.68258178603006</v>
      </c>
      <c r="AZ253" s="12">
        <f t="shared" si="215"/>
        <v>46.50788363313347</v>
      </c>
      <c r="BA253" s="12">
        <f t="shared" si="215"/>
        <v>43.489530045699475</v>
      </c>
      <c r="BB253" s="12">
        <f t="shared" si="217"/>
        <v>3.8373121131741823</v>
      </c>
      <c r="BC253" s="12">
        <f t="shared" si="216"/>
        <v>3.453253386631135</v>
      </c>
      <c r="BD253" s="12">
        <f t="shared" si="216"/>
        <v>3.6013914466953145</v>
      </c>
      <c r="BE253" s="16"/>
    </row>
    <row r="254" spans="1:57" ht="24.75" customHeight="1">
      <c r="A254" s="34" t="s">
        <v>218</v>
      </c>
      <c r="B254" s="11" t="s">
        <v>304</v>
      </c>
      <c r="C254" s="17">
        <v>24</v>
      </c>
      <c r="D254" s="17">
        <v>26</v>
      </c>
      <c r="E254" s="17">
        <v>50</v>
      </c>
      <c r="F254" s="18" t="s">
        <v>6</v>
      </c>
      <c r="G254" s="18" t="s">
        <v>6</v>
      </c>
      <c r="H254" s="18" t="s">
        <v>6</v>
      </c>
      <c r="I254" s="17">
        <v>17</v>
      </c>
      <c r="J254" s="17">
        <v>17</v>
      </c>
      <c r="K254" s="17">
        <v>34</v>
      </c>
      <c r="L254" s="17">
        <v>7</v>
      </c>
      <c r="M254" s="17">
        <v>9</v>
      </c>
      <c r="N254" s="17">
        <v>16</v>
      </c>
      <c r="O254" s="18" t="s">
        <v>6</v>
      </c>
      <c r="P254" s="18" t="s">
        <v>6</v>
      </c>
      <c r="Q254" s="18" t="s">
        <v>6</v>
      </c>
      <c r="R254" s="12"/>
      <c r="S254" s="12"/>
      <c r="T254" s="12"/>
      <c r="U254" s="12">
        <f t="shared" si="208"/>
        <v>70.83333333333333</v>
      </c>
      <c r="V254" s="12">
        <f t="shared" si="209"/>
        <v>65.38461538461539</v>
      </c>
      <c r="W254" s="12">
        <f t="shared" si="209"/>
        <v>68</v>
      </c>
      <c r="X254" s="12">
        <f t="shared" si="212"/>
        <v>29.166666666666668</v>
      </c>
      <c r="Y254" s="12">
        <f t="shared" si="212"/>
        <v>34.61538461538461</v>
      </c>
      <c r="Z254" s="12">
        <f t="shared" si="212"/>
        <v>32</v>
      </c>
      <c r="AA254" s="12"/>
      <c r="AB254" s="12"/>
      <c r="AC254" s="12"/>
      <c r="AD254" s="17">
        <v>17</v>
      </c>
      <c r="AE254" s="17">
        <v>15</v>
      </c>
      <c r="AF254" s="17">
        <v>32</v>
      </c>
      <c r="AG254" s="18" t="s">
        <v>6</v>
      </c>
      <c r="AH254" s="18" t="s">
        <v>6</v>
      </c>
      <c r="AI254" s="18" t="s">
        <v>6</v>
      </c>
      <c r="AJ254" s="17">
        <v>13</v>
      </c>
      <c r="AK254" s="17">
        <v>9</v>
      </c>
      <c r="AL254" s="17">
        <v>22</v>
      </c>
      <c r="AM254" s="17">
        <v>4</v>
      </c>
      <c r="AN254" s="17">
        <v>6</v>
      </c>
      <c r="AO254" s="17">
        <v>10</v>
      </c>
      <c r="AP254" s="18" t="s">
        <v>6</v>
      </c>
      <c r="AQ254" s="18" t="s">
        <v>6</v>
      </c>
      <c r="AR254" s="18" t="s">
        <v>6</v>
      </c>
      <c r="AS254" s="12" t="s">
        <v>6</v>
      </c>
      <c r="AT254" s="12"/>
      <c r="AU254" s="12"/>
      <c r="AV254" s="12">
        <f t="shared" si="210"/>
        <v>76.47058823529412</v>
      </c>
      <c r="AW254" s="12">
        <f t="shared" si="210"/>
        <v>60</v>
      </c>
      <c r="AX254" s="12">
        <f t="shared" si="210"/>
        <v>68.75</v>
      </c>
      <c r="AY254" s="12">
        <f t="shared" si="215"/>
        <v>23.529411764705884</v>
      </c>
      <c r="AZ254" s="12">
        <f t="shared" si="215"/>
        <v>40</v>
      </c>
      <c r="BA254" s="12">
        <f t="shared" si="215"/>
        <v>31.25</v>
      </c>
      <c r="BB254" s="12"/>
      <c r="BC254" s="12"/>
      <c r="BD254" s="12"/>
      <c r="BE254" s="16"/>
    </row>
    <row r="255" spans="1:57" ht="27" customHeight="1">
      <c r="A255" s="34" t="s">
        <v>305</v>
      </c>
      <c r="B255" s="11" t="s">
        <v>306</v>
      </c>
      <c r="C255" s="17">
        <v>5800</v>
      </c>
      <c r="D255" s="17">
        <v>18561</v>
      </c>
      <c r="E255" s="17">
        <v>24361</v>
      </c>
      <c r="F255" s="17">
        <v>1179</v>
      </c>
      <c r="G255" s="17">
        <v>3730</v>
      </c>
      <c r="H255" s="17">
        <v>4909</v>
      </c>
      <c r="I255" s="17">
        <v>329</v>
      </c>
      <c r="J255" s="17">
        <v>1108</v>
      </c>
      <c r="K255" s="17">
        <v>1437</v>
      </c>
      <c r="L255" s="17">
        <v>4292</v>
      </c>
      <c r="M255" s="17">
        <v>13723</v>
      </c>
      <c r="N255" s="17">
        <v>18015</v>
      </c>
      <c r="O255" s="18" t="s">
        <v>6</v>
      </c>
      <c r="P255" s="18" t="s">
        <v>6</v>
      </c>
      <c r="Q255" s="18" t="s">
        <v>6</v>
      </c>
      <c r="R255" s="12">
        <f t="shared" si="211"/>
        <v>20.32758620689655</v>
      </c>
      <c r="S255" s="12">
        <f t="shared" si="211"/>
        <v>20.09590000538764</v>
      </c>
      <c r="T255" s="12">
        <f t="shared" si="211"/>
        <v>20.151061122285622</v>
      </c>
      <c r="U255" s="12">
        <f t="shared" si="208"/>
        <v>5.672413793103448</v>
      </c>
      <c r="V255" s="12">
        <f t="shared" si="209"/>
        <v>5.969505953343031</v>
      </c>
      <c r="W255" s="12">
        <f t="shared" si="209"/>
        <v>5.89877262838143</v>
      </c>
      <c r="X255" s="12">
        <f t="shared" si="212"/>
        <v>74</v>
      </c>
      <c r="Y255" s="12">
        <f t="shared" si="212"/>
        <v>73.93459404126934</v>
      </c>
      <c r="Z255" s="12">
        <f t="shared" si="212"/>
        <v>73.95016624933295</v>
      </c>
      <c r="AA255" s="12"/>
      <c r="AB255" s="12"/>
      <c r="AC255" s="12"/>
      <c r="AD255" s="17">
        <v>5780</v>
      </c>
      <c r="AE255" s="17">
        <v>18461</v>
      </c>
      <c r="AF255" s="17">
        <v>24241</v>
      </c>
      <c r="AG255" s="17">
        <v>1175</v>
      </c>
      <c r="AH255" s="17">
        <v>3695</v>
      </c>
      <c r="AI255" s="17">
        <v>4870</v>
      </c>
      <c r="AJ255" s="17">
        <v>328</v>
      </c>
      <c r="AK255" s="17">
        <v>1096</v>
      </c>
      <c r="AL255" s="17">
        <v>1424</v>
      </c>
      <c r="AM255" s="17">
        <v>4277</v>
      </c>
      <c r="AN255" s="17">
        <v>13670</v>
      </c>
      <c r="AO255" s="17">
        <v>17947</v>
      </c>
      <c r="AP255" s="18" t="s">
        <v>6</v>
      </c>
      <c r="AQ255" s="18" t="s">
        <v>6</v>
      </c>
      <c r="AR255" s="18" t="s">
        <v>6</v>
      </c>
      <c r="AS255" s="12" t="s">
        <v>307</v>
      </c>
      <c r="AT255" s="12">
        <f t="shared" si="214"/>
        <v>20.01516710904068</v>
      </c>
      <c r="AU255" s="12">
        <f t="shared" si="214"/>
        <v>20.08993028340415</v>
      </c>
      <c r="AV255" s="12">
        <f t="shared" si="210"/>
        <v>5.674740484429066</v>
      </c>
      <c r="AW255" s="12">
        <f t="shared" si="210"/>
        <v>5.936839824494881</v>
      </c>
      <c r="AX255" s="12">
        <f t="shared" si="210"/>
        <v>5.874345117775669</v>
      </c>
      <c r="AY255" s="12">
        <f t="shared" si="215"/>
        <v>73.99653979238754</v>
      </c>
      <c r="AZ255" s="12">
        <f t="shared" si="215"/>
        <v>74.04799306646444</v>
      </c>
      <c r="BA255" s="12">
        <f t="shared" si="215"/>
        <v>74.03572459882018</v>
      </c>
      <c r="BB255" s="12"/>
      <c r="BC255" s="12"/>
      <c r="BD255" s="12"/>
      <c r="BE255" s="16"/>
    </row>
    <row r="256" spans="1:57" ht="24" customHeight="1">
      <c r="A256" s="34" t="s">
        <v>308</v>
      </c>
      <c r="B256" s="11" t="s">
        <v>309</v>
      </c>
      <c r="C256" s="17">
        <v>1844</v>
      </c>
      <c r="D256" s="17">
        <v>2874</v>
      </c>
      <c r="E256" s="17">
        <v>4718</v>
      </c>
      <c r="F256" s="17">
        <v>148</v>
      </c>
      <c r="G256" s="17">
        <v>228</v>
      </c>
      <c r="H256" s="17">
        <v>376</v>
      </c>
      <c r="I256" s="17">
        <v>1362</v>
      </c>
      <c r="J256" s="17">
        <v>1901</v>
      </c>
      <c r="K256" s="17">
        <v>3263</v>
      </c>
      <c r="L256" s="17">
        <v>325</v>
      </c>
      <c r="M256" s="17">
        <v>739</v>
      </c>
      <c r="N256" s="17">
        <v>1064</v>
      </c>
      <c r="O256" s="17">
        <v>9</v>
      </c>
      <c r="P256" s="17">
        <v>6</v>
      </c>
      <c r="Q256" s="17">
        <v>15</v>
      </c>
      <c r="R256" s="12">
        <f t="shared" si="211"/>
        <v>8.026030368763557</v>
      </c>
      <c r="S256" s="12">
        <f t="shared" si="211"/>
        <v>7.933194154488517</v>
      </c>
      <c r="T256" s="12">
        <f t="shared" si="211"/>
        <v>7.969478592623993</v>
      </c>
      <c r="U256" s="12">
        <f t="shared" si="208"/>
        <v>73.86117136659436</v>
      </c>
      <c r="V256" s="12">
        <f t="shared" si="209"/>
        <v>66.14474599860822</v>
      </c>
      <c r="W256" s="12">
        <f t="shared" si="209"/>
        <v>69.16066129715982</v>
      </c>
      <c r="X256" s="12">
        <f t="shared" si="212"/>
        <v>17.62472885032538</v>
      </c>
      <c r="Y256" s="12">
        <f t="shared" si="212"/>
        <v>25.71329157967989</v>
      </c>
      <c r="Z256" s="12">
        <f t="shared" si="212"/>
        <v>22.551928783382788</v>
      </c>
      <c r="AA256" s="12">
        <f t="shared" si="213"/>
        <v>0.4880694143167028</v>
      </c>
      <c r="AB256" s="12">
        <f t="shared" si="213"/>
        <v>0.20876826722338201</v>
      </c>
      <c r="AC256" s="12">
        <f t="shared" si="213"/>
        <v>0.31793132683340397</v>
      </c>
      <c r="AD256" s="17">
        <v>1753</v>
      </c>
      <c r="AE256" s="17">
        <v>2786</v>
      </c>
      <c r="AF256" s="17">
        <v>4539</v>
      </c>
      <c r="AG256" s="17">
        <v>147</v>
      </c>
      <c r="AH256" s="17">
        <v>225</v>
      </c>
      <c r="AI256" s="17">
        <v>372</v>
      </c>
      <c r="AJ256" s="17">
        <v>1290</v>
      </c>
      <c r="AK256" s="17">
        <v>1831</v>
      </c>
      <c r="AL256" s="17">
        <v>3121</v>
      </c>
      <c r="AM256" s="17">
        <v>314</v>
      </c>
      <c r="AN256" s="17">
        <v>728</v>
      </c>
      <c r="AO256" s="17">
        <v>1042</v>
      </c>
      <c r="AP256" s="17">
        <v>2</v>
      </c>
      <c r="AQ256" s="17">
        <v>2</v>
      </c>
      <c r="AR256" s="17">
        <v>4</v>
      </c>
      <c r="AS256" s="12" t="s">
        <v>310</v>
      </c>
      <c r="AT256" s="12">
        <f t="shared" si="214"/>
        <v>8.076094759511845</v>
      </c>
      <c r="AU256" s="12">
        <f t="shared" si="214"/>
        <v>8.195637805684072</v>
      </c>
      <c r="AV256" s="12">
        <f t="shared" si="210"/>
        <v>73.58813462635482</v>
      </c>
      <c r="AW256" s="12">
        <f t="shared" si="210"/>
        <v>65.72146446518306</v>
      </c>
      <c r="AX256" s="12">
        <f t="shared" si="210"/>
        <v>68.75963868693545</v>
      </c>
      <c r="AY256" s="12">
        <f t="shared" si="215"/>
        <v>17.912150598973188</v>
      </c>
      <c r="AZ256" s="12">
        <f t="shared" si="215"/>
        <v>26.13065326633166</v>
      </c>
      <c r="BA256" s="12">
        <f t="shared" si="215"/>
        <v>22.956598369684954</v>
      </c>
      <c r="BB256" s="12">
        <f t="shared" si="217"/>
        <v>0.11409013120365087</v>
      </c>
      <c r="BC256" s="12">
        <f t="shared" si="216"/>
        <v>0.07178750897343862</v>
      </c>
      <c r="BD256" s="12">
        <f t="shared" si="216"/>
        <v>0.08812513769552764</v>
      </c>
      <c r="BE256" s="16"/>
    </row>
    <row r="257" spans="1:57" ht="25.5" customHeight="1">
      <c r="A257" s="34" t="s">
        <v>311</v>
      </c>
      <c r="B257" s="11" t="s">
        <v>312</v>
      </c>
      <c r="C257" s="17">
        <v>15635</v>
      </c>
      <c r="D257" s="17">
        <v>15903</v>
      </c>
      <c r="E257" s="17">
        <v>31538</v>
      </c>
      <c r="F257" s="17">
        <v>4571</v>
      </c>
      <c r="G257" s="17">
        <v>4336</v>
      </c>
      <c r="H257" s="17">
        <v>8907</v>
      </c>
      <c r="I257" s="17">
        <v>1211</v>
      </c>
      <c r="J257" s="17">
        <v>1132</v>
      </c>
      <c r="K257" s="17">
        <v>2343</v>
      </c>
      <c r="L257" s="17">
        <v>8901</v>
      </c>
      <c r="M257" s="17">
        <v>9530</v>
      </c>
      <c r="N257" s="17">
        <v>18431</v>
      </c>
      <c r="O257" s="17">
        <v>952</v>
      </c>
      <c r="P257" s="17">
        <v>905</v>
      </c>
      <c r="Q257" s="17">
        <v>1857</v>
      </c>
      <c r="R257" s="12">
        <f t="shared" si="211"/>
        <v>29.23568915893828</v>
      </c>
      <c r="S257" s="12">
        <f t="shared" si="211"/>
        <v>27.265295856127775</v>
      </c>
      <c r="T257" s="12">
        <f t="shared" si="211"/>
        <v>28.242120616399266</v>
      </c>
      <c r="U257" s="12">
        <f t="shared" si="208"/>
        <v>7.745442916533419</v>
      </c>
      <c r="V257" s="12">
        <f t="shared" si="209"/>
        <v>7.118153807457713</v>
      </c>
      <c r="W257" s="12">
        <f t="shared" si="209"/>
        <v>7.429133109265013</v>
      </c>
      <c r="X257" s="12">
        <f t="shared" si="212"/>
        <v>56.92996482251359</v>
      </c>
      <c r="Y257" s="12">
        <f t="shared" si="212"/>
        <v>59.92580016349117</v>
      </c>
      <c r="Z257" s="12">
        <f t="shared" si="212"/>
        <v>58.44061132601941</v>
      </c>
      <c r="AA257" s="12">
        <f t="shared" si="213"/>
        <v>6.088903102014711</v>
      </c>
      <c r="AB257" s="12">
        <f t="shared" si="213"/>
        <v>5.690750172923348</v>
      </c>
      <c r="AC257" s="12">
        <f t="shared" si="213"/>
        <v>5.888134948316317</v>
      </c>
      <c r="AD257" s="17">
        <v>13329</v>
      </c>
      <c r="AE257" s="17">
        <v>13259</v>
      </c>
      <c r="AF257" s="17">
        <v>26588</v>
      </c>
      <c r="AG257" s="17">
        <v>3725</v>
      </c>
      <c r="AH257" s="17">
        <v>3435</v>
      </c>
      <c r="AI257" s="17">
        <v>7160</v>
      </c>
      <c r="AJ257" s="17">
        <v>957</v>
      </c>
      <c r="AK257" s="17">
        <v>882</v>
      </c>
      <c r="AL257" s="17">
        <v>1839</v>
      </c>
      <c r="AM257" s="17">
        <v>7746</v>
      </c>
      <c r="AN257" s="17">
        <v>8074</v>
      </c>
      <c r="AO257" s="17">
        <v>15820</v>
      </c>
      <c r="AP257" s="17">
        <v>901</v>
      </c>
      <c r="AQ257" s="17">
        <v>868</v>
      </c>
      <c r="AR257" s="17">
        <v>1769</v>
      </c>
      <c r="AS257" s="12" t="s">
        <v>313</v>
      </c>
      <c r="AT257" s="12">
        <f t="shared" si="214"/>
        <v>25.9069311411117</v>
      </c>
      <c r="AU257" s="12">
        <f t="shared" si="214"/>
        <v>26.92944185346773</v>
      </c>
      <c r="AV257" s="12">
        <f t="shared" si="210"/>
        <v>7.179833445869908</v>
      </c>
      <c r="AW257" s="12">
        <f t="shared" si="210"/>
        <v>6.652085375971039</v>
      </c>
      <c r="AX257" s="12">
        <f t="shared" si="210"/>
        <v>6.916654129682564</v>
      </c>
      <c r="AY257" s="12">
        <f t="shared" si="215"/>
        <v>58.11388701327932</v>
      </c>
      <c r="AZ257" s="12">
        <f t="shared" si="215"/>
        <v>60.89448676370767</v>
      </c>
      <c r="BA257" s="12">
        <f t="shared" si="215"/>
        <v>59.50052655333233</v>
      </c>
      <c r="BB257" s="12">
        <f t="shared" si="217"/>
        <v>6.759696901492986</v>
      </c>
      <c r="BC257" s="12">
        <f t="shared" si="216"/>
        <v>6.5464967192095935</v>
      </c>
      <c r="BD257" s="12">
        <f t="shared" si="216"/>
        <v>6.653377463517376</v>
      </c>
      <c r="BE257" s="16"/>
    </row>
    <row r="258" spans="1:57" ht="24.75" customHeight="1">
      <c r="A258" s="20"/>
      <c r="B258" s="11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6"/>
    </row>
    <row r="259" spans="1:57" ht="24.75" customHeight="1">
      <c r="A259" s="20"/>
      <c r="B259" s="35" t="s">
        <v>28</v>
      </c>
      <c r="C259" s="33">
        <f aca="true" t="shared" si="218" ref="C259:Q259">SUM(C211:C258)</f>
        <v>410501</v>
      </c>
      <c r="D259" s="33">
        <f t="shared" si="218"/>
        <v>579143</v>
      </c>
      <c r="E259" s="33">
        <f t="shared" si="218"/>
        <v>989644</v>
      </c>
      <c r="F259" s="33">
        <f t="shared" si="218"/>
        <v>64405</v>
      </c>
      <c r="G259" s="33">
        <f t="shared" si="218"/>
        <v>93992</v>
      </c>
      <c r="H259" s="33">
        <f t="shared" si="218"/>
        <v>158397</v>
      </c>
      <c r="I259" s="33">
        <f t="shared" si="218"/>
        <v>154838</v>
      </c>
      <c r="J259" s="33">
        <f t="shared" si="218"/>
        <v>178290</v>
      </c>
      <c r="K259" s="33">
        <f t="shared" si="218"/>
        <v>333128</v>
      </c>
      <c r="L259" s="33">
        <f t="shared" si="218"/>
        <v>182480</v>
      </c>
      <c r="M259" s="33">
        <f t="shared" si="218"/>
        <v>294007</v>
      </c>
      <c r="N259" s="33">
        <f t="shared" si="218"/>
        <v>476487</v>
      </c>
      <c r="O259" s="33">
        <f t="shared" si="218"/>
        <v>8778</v>
      </c>
      <c r="P259" s="33">
        <f t="shared" si="218"/>
        <v>12854</v>
      </c>
      <c r="Q259" s="33">
        <f t="shared" si="218"/>
        <v>21632</v>
      </c>
      <c r="R259" s="31">
        <f t="shared" si="211"/>
        <v>15.689364946735818</v>
      </c>
      <c r="S259" s="31">
        <f t="shared" si="211"/>
        <v>16.229497723360208</v>
      </c>
      <c r="T259" s="31">
        <f t="shared" si="211"/>
        <v>16.005452465735154</v>
      </c>
      <c r="U259" s="31">
        <f t="shared" si="208"/>
        <v>37.71927473989101</v>
      </c>
      <c r="V259" s="31">
        <f t="shared" si="209"/>
        <v>30.78514287490309</v>
      </c>
      <c r="W259" s="31">
        <f t="shared" si="209"/>
        <v>33.661397431803756</v>
      </c>
      <c r="X259" s="31">
        <f t="shared" si="212"/>
        <v>44.45299767844658</v>
      </c>
      <c r="Y259" s="31">
        <f t="shared" si="212"/>
        <v>50.76587302272496</v>
      </c>
      <c r="Z259" s="31">
        <f t="shared" si="212"/>
        <v>48.14731357942856</v>
      </c>
      <c r="AA259" s="31">
        <f t="shared" si="213"/>
        <v>2.13836263492659</v>
      </c>
      <c r="AB259" s="31">
        <f t="shared" si="213"/>
        <v>2.2194863790117467</v>
      </c>
      <c r="AC259" s="31">
        <f t="shared" si="213"/>
        <v>2.185836523032525</v>
      </c>
      <c r="AD259" s="33">
        <f aca="true" t="shared" si="219" ref="AD259:AR259">SUM(AD211:AD258)</f>
        <v>351621</v>
      </c>
      <c r="AE259" s="33">
        <f t="shared" si="219"/>
        <v>497190</v>
      </c>
      <c r="AF259" s="33">
        <f t="shared" si="219"/>
        <v>848811</v>
      </c>
      <c r="AG259" s="33">
        <f t="shared" si="219"/>
        <v>55498</v>
      </c>
      <c r="AH259" s="33">
        <f t="shared" si="219"/>
        <v>81716</v>
      </c>
      <c r="AI259" s="33">
        <f t="shared" si="219"/>
        <v>137214</v>
      </c>
      <c r="AJ259" s="33">
        <f t="shared" si="219"/>
        <v>129946</v>
      </c>
      <c r="AK259" s="33">
        <f t="shared" si="219"/>
        <v>148080</v>
      </c>
      <c r="AL259" s="33">
        <f t="shared" si="219"/>
        <v>278026</v>
      </c>
      <c r="AM259" s="33">
        <f t="shared" si="219"/>
        <v>158354</v>
      </c>
      <c r="AN259" s="33">
        <f t="shared" si="219"/>
        <v>256081</v>
      </c>
      <c r="AO259" s="33">
        <f t="shared" si="219"/>
        <v>414435</v>
      </c>
      <c r="AP259" s="33">
        <f t="shared" si="219"/>
        <v>7823</v>
      </c>
      <c r="AQ259" s="33">
        <f t="shared" si="219"/>
        <v>11313</v>
      </c>
      <c r="AR259" s="33">
        <f t="shared" si="219"/>
        <v>19136</v>
      </c>
      <c r="AS259" s="31">
        <f>SUM(AG259*100/AD259)</f>
        <v>15.783471408135464</v>
      </c>
      <c r="AT259" s="31">
        <f t="shared" si="214"/>
        <v>16.435567891550512</v>
      </c>
      <c r="AU259" s="31">
        <f t="shared" si="214"/>
        <v>16.16543612182217</v>
      </c>
      <c r="AV259" s="31">
        <f t="shared" si="210"/>
        <v>36.95626825474019</v>
      </c>
      <c r="AW259" s="31">
        <f t="shared" si="210"/>
        <v>29.783382610269715</v>
      </c>
      <c r="AX259" s="31">
        <f t="shared" si="210"/>
        <v>32.75475930448592</v>
      </c>
      <c r="AY259" s="31">
        <f t="shared" si="215"/>
        <v>45.0354216613911</v>
      </c>
      <c r="AZ259" s="31">
        <f t="shared" si="215"/>
        <v>51.50566181942517</v>
      </c>
      <c r="BA259" s="31">
        <f t="shared" si="215"/>
        <v>48.825356881567274</v>
      </c>
      <c r="BB259" s="31">
        <f t="shared" si="217"/>
        <v>2.224838675733247</v>
      </c>
      <c r="BC259" s="31">
        <f t="shared" si="216"/>
        <v>2.275387678754601</v>
      </c>
      <c r="BD259" s="31">
        <f t="shared" si="216"/>
        <v>2.254447692124631</v>
      </c>
      <c r="BE259" s="16"/>
    </row>
    <row r="260" ht="24" customHeight="1">
      <c r="BE260" s="16"/>
    </row>
    <row r="261" spans="1:57" ht="27" customHeight="1">
      <c r="A261" s="20"/>
      <c r="B261" s="19" t="s">
        <v>315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16"/>
    </row>
    <row r="262" spans="1:57" ht="28.5" customHeight="1">
      <c r="A262" s="20"/>
      <c r="B262" s="11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16"/>
    </row>
    <row r="263" spans="1:57" ht="27" customHeight="1">
      <c r="A263" s="20" t="s">
        <v>1</v>
      </c>
      <c r="B263" s="11" t="s">
        <v>316</v>
      </c>
      <c r="C263" s="17">
        <v>11311</v>
      </c>
      <c r="D263" s="17">
        <v>19060</v>
      </c>
      <c r="E263" s="17">
        <v>30371</v>
      </c>
      <c r="F263" s="17">
        <v>423</v>
      </c>
      <c r="G263" s="17">
        <v>765</v>
      </c>
      <c r="H263" s="17">
        <v>1188</v>
      </c>
      <c r="I263" s="17">
        <v>89</v>
      </c>
      <c r="J263" s="17">
        <v>208</v>
      </c>
      <c r="K263" s="17">
        <v>297</v>
      </c>
      <c r="L263" s="17">
        <v>1102</v>
      </c>
      <c r="M263" s="17">
        <v>3738</v>
      </c>
      <c r="N263" s="17">
        <v>4840</v>
      </c>
      <c r="O263" s="17">
        <v>9697</v>
      </c>
      <c r="P263" s="17">
        <v>14349</v>
      </c>
      <c r="Q263" s="17">
        <v>24046</v>
      </c>
      <c r="R263" s="31">
        <f aca="true" t="shared" si="220" ref="R263:T268">SUM(F263*100/C263)</f>
        <v>3.7397223941296085</v>
      </c>
      <c r="S263" s="31">
        <f t="shared" si="220"/>
        <v>4.013641133263379</v>
      </c>
      <c r="T263" s="31">
        <f t="shared" si="220"/>
        <v>3.9116262223831946</v>
      </c>
      <c r="U263" s="31">
        <f aca="true" t="shared" si="221" ref="U263:W268">SUM(I263*100/C263)</f>
        <v>0.7868446644858987</v>
      </c>
      <c r="V263" s="31">
        <f t="shared" si="221"/>
        <v>1.0912906610703044</v>
      </c>
      <c r="W263" s="31">
        <f t="shared" si="221"/>
        <v>0.9779065555957986</v>
      </c>
      <c r="X263" s="31">
        <f aca="true" t="shared" si="222" ref="X263:Z268">SUM(L263*100/C263)</f>
        <v>9.74272831756697</v>
      </c>
      <c r="Y263" s="31">
        <f t="shared" si="222"/>
        <v>19.611752360965372</v>
      </c>
      <c r="Z263" s="31">
        <f t="shared" si="222"/>
        <v>15.936254980079681</v>
      </c>
      <c r="AA263" s="31">
        <f aca="true" t="shared" si="223" ref="AA263:AC268">SUM(O263/C263*100)</f>
        <v>85.73070462381752</v>
      </c>
      <c r="AB263" s="31">
        <f t="shared" si="223"/>
        <v>75.28331584470095</v>
      </c>
      <c r="AC263" s="31">
        <f t="shared" si="223"/>
        <v>79.17421224194132</v>
      </c>
      <c r="AD263" s="17">
        <v>6458</v>
      </c>
      <c r="AE263" s="17">
        <v>11153</v>
      </c>
      <c r="AF263" s="17">
        <v>17611</v>
      </c>
      <c r="AG263" s="17">
        <v>267</v>
      </c>
      <c r="AH263" s="17">
        <v>478</v>
      </c>
      <c r="AI263" s="17">
        <v>745</v>
      </c>
      <c r="AJ263" s="17">
        <v>72</v>
      </c>
      <c r="AK263" s="17">
        <v>176</v>
      </c>
      <c r="AL263" s="17">
        <v>248</v>
      </c>
      <c r="AM263" s="17">
        <v>637</v>
      </c>
      <c r="AN263" s="17">
        <v>2102</v>
      </c>
      <c r="AO263" s="17">
        <v>2739</v>
      </c>
      <c r="AP263" s="17">
        <v>5482</v>
      </c>
      <c r="AQ263" s="17">
        <v>8397</v>
      </c>
      <c r="AR263" s="17">
        <v>13879</v>
      </c>
      <c r="AS263" s="31">
        <f aca="true" t="shared" si="224" ref="AS263:AU268">SUM(AG263*100/AD263)</f>
        <v>4.134406937132239</v>
      </c>
      <c r="AT263" s="31">
        <f t="shared" si="224"/>
        <v>4.285842374249081</v>
      </c>
      <c r="AU263" s="31">
        <f t="shared" si="224"/>
        <v>4.230310601328715</v>
      </c>
      <c r="AV263" s="31">
        <f aca="true" t="shared" si="225" ref="AV263:AX268">SUM(AJ263*100/AD263)</f>
        <v>1.1148962527098172</v>
      </c>
      <c r="AW263" s="31">
        <f t="shared" si="225"/>
        <v>1.578050748677486</v>
      </c>
      <c r="AX263" s="31">
        <f t="shared" si="225"/>
        <v>1.4082107773550623</v>
      </c>
      <c r="AY263" s="31">
        <f aca="true" t="shared" si="226" ref="AY263:BA268">SUM(AM263*100/AD263)</f>
        <v>9.863734902446577</v>
      </c>
      <c r="AZ263" s="31">
        <f t="shared" si="226"/>
        <v>18.846947009773157</v>
      </c>
      <c r="BA263" s="31">
        <f t="shared" si="226"/>
        <v>15.552779512804497</v>
      </c>
      <c r="BB263" s="31">
        <f aca="true" t="shared" si="227" ref="BB263:BD268">SUM(AP263/AD263*100)</f>
        <v>84.88696190771137</v>
      </c>
      <c r="BC263" s="31">
        <f t="shared" si="227"/>
        <v>75.28915986730028</v>
      </c>
      <c r="BD263" s="31">
        <f t="shared" si="227"/>
        <v>78.80869910851173</v>
      </c>
      <c r="BE263" s="16"/>
    </row>
    <row r="264" spans="1:57" ht="24" customHeight="1">
      <c r="A264" s="20" t="s">
        <v>2</v>
      </c>
      <c r="B264" s="11" t="s">
        <v>317</v>
      </c>
      <c r="C264" s="17">
        <v>2969</v>
      </c>
      <c r="D264" s="17">
        <v>4994</v>
      </c>
      <c r="E264" s="17">
        <v>7963</v>
      </c>
      <c r="F264" s="17">
        <v>40</v>
      </c>
      <c r="G264" s="17">
        <v>87</v>
      </c>
      <c r="H264" s="17">
        <v>127</v>
      </c>
      <c r="I264" s="17">
        <v>13</v>
      </c>
      <c r="J264" s="17">
        <v>14</v>
      </c>
      <c r="K264" s="17">
        <v>27</v>
      </c>
      <c r="L264" s="17">
        <v>264</v>
      </c>
      <c r="M264" s="17">
        <v>915</v>
      </c>
      <c r="N264" s="17">
        <v>1179</v>
      </c>
      <c r="O264" s="17">
        <v>2652</v>
      </c>
      <c r="P264" s="17">
        <v>3978</v>
      </c>
      <c r="Q264" s="17">
        <v>6630</v>
      </c>
      <c r="R264" s="31">
        <f t="shared" si="220"/>
        <v>1.3472549680026946</v>
      </c>
      <c r="S264" s="31">
        <f t="shared" si="220"/>
        <v>1.7420905086103324</v>
      </c>
      <c r="T264" s="31">
        <f t="shared" si="220"/>
        <v>1.5948763029009168</v>
      </c>
      <c r="U264" s="31">
        <f t="shared" si="221"/>
        <v>0.4378578646008757</v>
      </c>
      <c r="V264" s="31">
        <f t="shared" si="221"/>
        <v>0.2803364036844213</v>
      </c>
      <c r="W264" s="31">
        <f t="shared" si="221"/>
        <v>0.33906819038050984</v>
      </c>
      <c r="X264" s="31">
        <f t="shared" si="222"/>
        <v>8.891882788817783</v>
      </c>
      <c r="Y264" s="31">
        <f t="shared" si="222"/>
        <v>18.32198638366039</v>
      </c>
      <c r="Z264" s="31">
        <f t="shared" si="222"/>
        <v>14.805977646615597</v>
      </c>
      <c r="AA264" s="31">
        <f t="shared" si="223"/>
        <v>89.32300437857864</v>
      </c>
      <c r="AB264" s="31">
        <f t="shared" si="223"/>
        <v>79.65558670404485</v>
      </c>
      <c r="AC264" s="31">
        <f t="shared" si="223"/>
        <v>83.26007786010298</v>
      </c>
      <c r="AD264" s="17">
        <v>2664</v>
      </c>
      <c r="AE264" s="17">
        <v>4588</v>
      </c>
      <c r="AF264" s="17">
        <v>7252</v>
      </c>
      <c r="AG264" s="17">
        <v>33</v>
      </c>
      <c r="AH264" s="17">
        <v>85</v>
      </c>
      <c r="AI264" s="17">
        <v>118</v>
      </c>
      <c r="AJ264" s="17">
        <v>13</v>
      </c>
      <c r="AK264" s="17">
        <v>13</v>
      </c>
      <c r="AL264" s="17">
        <v>26</v>
      </c>
      <c r="AM264" s="17">
        <v>255</v>
      </c>
      <c r="AN264" s="17">
        <v>839</v>
      </c>
      <c r="AO264" s="17">
        <v>1094</v>
      </c>
      <c r="AP264" s="17">
        <v>2363</v>
      </c>
      <c r="AQ264" s="17">
        <v>3651</v>
      </c>
      <c r="AR264" s="17">
        <v>6014</v>
      </c>
      <c r="AS264" s="31">
        <f t="shared" si="224"/>
        <v>1.2387387387387387</v>
      </c>
      <c r="AT264" s="31">
        <f t="shared" si="224"/>
        <v>1.8526591107236268</v>
      </c>
      <c r="AU264" s="31">
        <f t="shared" si="224"/>
        <v>1.6271373414230557</v>
      </c>
      <c r="AV264" s="31">
        <f t="shared" si="225"/>
        <v>0.487987987987988</v>
      </c>
      <c r="AW264" s="31">
        <f t="shared" si="225"/>
        <v>0.2833478639930253</v>
      </c>
      <c r="AX264" s="31">
        <f t="shared" si="225"/>
        <v>0.35852178709321564</v>
      </c>
      <c r="AY264" s="31">
        <f t="shared" si="226"/>
        <v>9.572072072072071</v>
      </c>
      <c r="AZ264" s="31">
        <f t="shared" si="226"/>
        <v>18.286835222319095</v>
      </c>
      <c r="BA264" s="31">
        <f t="shared" si="226"/>
        <v>15.085493656922228</v>
      </c>
      <c r="BB264" s="31">
        <f t="shared" si="227"/>
        <v>88.7012012012012</v>
      </c>
      <c r="BC264" s="31">
        <f t="shared" si="227"/>
        <v>79.57715780296427</v>
      </c>
      <c r="BD264" s="31">
        <f t="shared" si="227"/>
        <v>82.9288472145615</v>
      </c>
      <c r="BE264" s="16"/>
    </row>
    <row r="265" spans="1:58" ht="26.25" customHeight="1">
      <c r="A265" s="20" t="s">
        <v>3</v>
      </c>
      <c r="B265" s="11" t="s">
        <v>318</v>
      </c>
      <c r="C265" s="17">
        <v>1268</v>
      </c>
      <c r="D265" s="17">
        <v>1667</v>
      </c>
      <c r="E265" s="17">
        <v>2935</v>
      </c>
      <c r="F265" s="17">
        <v>192</v>
      </c>
      <c r="G265" s="17">
        <v>374</v>
      </c>
      <c r="H265" s="17">
        <v>566</v>
      </c>
      <c r="I265" s="17">
        <v>39</v>
      </c>
      <c r="J265" s="17">
        <v>19</v>
      </c>
      <c r="K265" s="17">
        <v>58</v>
      </c>
      <c r="L265" s="17">
        <v>232</v>
      </c>
      <c r="M265" s="17">
        <v>334</v>
      </c>
      <c r="N265" s="17">
        <v>566</v>
      </c>
      <c r="O265" s="17">
        <v>805</v>
      </c>
      <c r="P265" s="17">
        <v>940</v>
      </c>
      <c r="Q265" s="17">
        <v>1745</v>
      </c>
      <c r="R265" s="31">
        <f t="shared" si="220"/>
        <v>15.141955835962145</v>
      </c>
      <c r="S265" s="31">
        <f t="shared" si="220"/>
        <v>22.435512897420516</v>
      </c>
      <c r="T265" s="31">
        <f t="shared" si="220"/>
        <v>19.284497444633732</v>
      </c>
      <c r="U265" s="31">
        <f t="shared" si="221"/>
        <v>3.0757097791798107</v>
      </c>
      <c r="V265" s="31">
        <f t="shared" si="221"/>
        <v>1.1397720455908817</v>
      </c>
      <c r="W265" s="31">
        <f t="shared" si="221"/>
        <v>1.9761499148211243</v>
      </c>
      <c r="X265" s="31">
        <f t="shared" si="222"/>
        <v>18.29652996845426</v>
      </c>
      <c r="Y265" s="31">
        <f t="shared" si="222"/>
        <v>20.03599280143971</v>
      </c>
      <c r="Z265" s="31">
        <f t="shared" si="222"/>
        <v>19.284497444633732</v>
      </c>
      <c r="AA265" s="31">
        <f t="shared" si="223"/>
        <v>63.48580441640379</v>
      </c>
      <c r="AB265" s="31">
        <f t="shared" si="223"/>
        <v>56.3887222555489</v>
      </c>
      <c r="AC265" s="31">
        <f t="shared" si="223"/>
        <v>59.45485519591141</v>
      </c>
      <c r="AD265" s="17">
        <v>996</v>
      </c>
      <c r="AE265" s="17">
        <v>1353</v>
      </c>
      <c r="AF265" s="17">
        <v>2349</v>
      </c>
      <c r="AG265" s="17">
        <v>150</v>
      </c>
      <c r="AH265" s="17">
        <v>326</v>
      </c>
      <c r="AI265" s="17">
        <v>476</v>
      </c>
      <c r="AJ265" s="17">
        <v>31</v>
      </c>
      <c r="AK265" s="17">
        <v>18</v>
      </c>
      <c r="AL265" s="17">
        <v>49</v>
      </c>
      <c r="AM265" s="17">
        <v>156</v>
      </c>
      <c r="AN265" s="17">
        <v>255</v>
      </c>
      <c r="AO265" s="17">
        <v>411</v>
      </c>
      <c r="AP265" s="17">
        <v>659</v>
      </c>
      <c r="AQ265" s="17">
        <v>754</v>
      </c>
      <c r="AR265" s="17">
        <v>1413</v>
      </c>
      <c r="AS265" s="31">
        <f t="shared" si="224"/>
        <v>15.060240963855422</v>
      </c>
      <c r="AT265" s="31">
        <f t="shared" si="224"/>
        <v>24.09460458240946</v>
      </c>
      <c r="AU265" s="31">
        <f t="shared" si="224"/>
        <v>20.26394210302256</v>
      </c>
      <c r="AV265" s="31">
        <f t="shared" si="225"/>
        <v>3.112449799196787</v>
      </c>
      <c r="AW265" s="31">
        <f t="shared" si="225"/>
        <v>1.3303769401330376</v>
      </c>
      <c r="AX265" s="31">
        <f t="shared" si="225"/>
        <v>2.0859940400170287</v>
      </c>
      <c r="AY265" s="31">
        <f t="shared" si="226"/>
        <v>15.662650602409638</v>
      </c>
      <c r="AZ265" s="31">
        <f t="shared" si="226"/>
        <v>18.8470066518847</v>
      </c>
      <c r="BA265" s="31">
        <f t="shared" si="226"/>
        <v>17.496807151979567</v>
      </c>
      <c r="BB265" s="31">
        <f t="shared" si="227"/>
        <v>66.16465863453816</v>
      </c>
      <c r="BC265" s="31">
        <f t="shared" si="227"/>
        <v>55.7280118255728</v>
      </c>
      <c r="BD265" s="31">
        <f t="shared" si="227"/>
        <v>60.15325670498084</v>
      </c>
      <c r="BE265" s="16"/>
      <c r="BF265" s="10"/>
    </row>
    <row r="266" spans="1:57" ht="26.25" customHeight="1">
      <c r="A266" s="20" t="s">
        <v>4</v>
      </c>
      <c r="B266" s="11" t="s">
        <v>319</v>
      </c>
      <c r="C266" s="17">
        <v>2142</v>
      </c>
      <c r="D266" s="17">
        <v>9240</v>
      </c>
      <c r="E266" s="17">
        <v>11382</v>
      </c>
      <c r="F266" s="17">
        <v>62</v>
      </c>
      <c r="G266" s="17">
        <v>143</v>
      </c>
      <c r="H266" s="17">
        <v>205</v>
      </c>
      <c r="I266" s="17">
        <v>72</v>
      </c>
      <c r="J266" s="17">
        <v>371</v>
      </c>
      <c r="K266" s="17">
        <v>443</v>
      </c>
      <c r="L266" s="17">
        <v>1984</v>
      </c>
      <c r="M266" s="17">
        <v>8537</v>
      </c>
      <c r="N266" s="17">
        <v>10521</v>
      </c>
      <c r="O266" s="17">
        <v>24</v>
      </c>
      <c r="P266" s="17">
        <v>189</v>
      </c>
      <c r="Q266" s="17">
        <v>213</v>
      </c>
      <c r="R266" s="31">
        <f t="shared" si="220"/>
        <v>2.8944911297852474</v>
      </c>
      <c r="S266" s="31">
        <f t="shared" si="220"/>
        <v>1.5476190476190477</v>
      </c>
      <c r="T266" s="31">
        <f t="shared" si="220"/>
        <v>1.8010894394658232</v>
      </c>
      <c r="U266" s="31">
        <f t="shared" si="221"/>
        <v>3.361344537815126</v>
      </c>
      <c r="V266" s="31">
        <f t="shared" si="221"/>
        <v>4.015151515151516</v>
      </c>
      <c r="W266" s="31">
        <f t="shared" si="221"/>
        <v>3.892110349674925</v>
      </c>
      <c r="X266" s="31">
        <f t="shared" si="222"/>
        <v>92.62371615312792</v>
      </c>
      <c r="Y266" s="31">
        <f t="shared" si="222"/>
        <v>92.39177489177489</v>
      </c>
      <c r="Z266" s="31">
        <f t="shared" si="222"/>
        <v>92.43542435424354</v>
      </c>
      <c r="AA266" s="31">
        <f t="shared" si="223"/>
        <v>1.1204481792717087</v>
      </c>
      <c r="AB266" s="31">
        <f t="shared" si="223"/>
        <v>2.0454545454545454</v>
      </c>
      <c r="AC266" s="31">
        <f t="shared" si="223"/>
        <v>1.871375856615709</v>
      </c>
      <c r="AD266" s="17">
        <v>2029</v>
      </c>
      <c r="AE266" s="17">
        <v>8787</v>
      </c>
      <c r="AF266" s="17">
        <v>10816</v>
      </c>
      <c r="AG266" s="17">
        <v>61</v>
      </c>
      <c r="AH266" s="17">
        <v>139</v>
      </c>
      <c r="AI266" s="17">
        <v>200</v>
      </c>
      <c r="AJ266" s="17">
        <v>69</v>
      </c>
      <c r="AK266" s="17">
        <v>356</v>
      </c>
      <c r="AL266" s="17">
        <v>425</v>
      </c>
      <c r="AM266" s="17">
        <v>1879</v>
      </c>
      <c r="AN266" s="17">
        <v>8112</v>
      </c>
      <c r="AO266" s="17">
        <v>9991</v>
      </c>
      <c r="AP266" s="17">
        <v>20</v>
      </c>
      <c r="AQ266" s="17">
        <v>180</v>
      </c>
      <c r="AR266" s="17">
        <v>200</v>
      </c>
      <c r="AS266" s="31">
        <f t="shared" si="224"/>
        <v>3.0064070970921635</v>
      </c>
      <c r="AT266" s="31">
        <f t="shared" si="224"/>
        <v>1.5818823261636508</v>
      </c>
      <c r="AU266" s="31">
        <f t="shared" si="224"/>
        <v>1.849112426035503</v>
      </c>
      <c r="AV266" s="31">
        <f t="shared" si="225"/>
        <v>3.4006899950714637</v>
      </c>
      <c r="AW266" s="31">
        <f t="shared" si="225"/>
        <v>4.051439626721293</v>
      </c>
      <c r="AX266" s="31">
        <f t="shared" si="225"/>
        <v>3.929363905325444</v>
      </c>
      <c r="AY266" s="31">
        <f t="shared" si="226"/>
        <v>92.60719566288812</v>
      </c>
      <c r="AZ266" s="31">
        <f t="shared" si="226"/>
        <v>92.31819733697508</v>
      </c>
      <c r="BA266" s="31">
        <f t="shared" si="226"/>
        <v>92.37241124260355</v>
      </c>
      <c r="BB266" s="31">
        <f t="shared" si="227"/>
        <v>0.9857072449482503</v>
      </c>
      <c r="BC266" s="31">
        <f t="shared" si="227"/>
        <v>2.0484807101399793</v>
      </c>
      <c r="BD266" s="31">
        <f t="shared" si="227"/>
        <v>1.849112426035503</v>
      </c>
      <c r="BE266" s="2"/>
    </row>
    <row r="267" spans="1:57" ht="15">
      <c r="A267" s="20"/>
      <c r="B267" s="11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2"/>
    </row>
    <row r="268" spans="1:57" ht="15.75">
      <c r="A268" s="36"/>
      <c r="B268" s="21" t="s">
        <v>28</v>
      </c>
      <c r="C268" s="37">
        <f aca="true" t="shared" si="228" ref="C268:Q268">SUM(C263:C267)</f>
        <v>17690</v>
      </c>
      <c r="D268" s="37">
        <f t="shared" si="228"/>
        <v>34961</v>
      </c>
      <c r="E268" s="37">
        <f t="shared" si="228"/>
        <v>52651</v>
      </c>
      <c r="F268" s="37">
        <f t="shared" si="228"/>
        <v>717</v>
      </c>
      <c r="G268" s="37">
        <f t="shared" si="228"/>
        <v>1369</v>
      </c>
      <c r="H268" s="37">
        <f t="shared" si="228"/>
        <v>2086</v>
      </c>
      <c r="I268" s="37">
        <f t="shared" si="228"/>
        <v>213</v>
      </c>
      <c r="J268" s="37">
        <f t="shared" si="228"/>
        <v>612</v>
      </c>
      <c r="K268" s="37">
        <f t="shared" si="228"/>
        <v>825</v>
      </c>
      <c r="L268" s="37">
        <f t="shared" si="228"/>
        <v>3582</v>
      </c>
      <c r="M268" s="37">
        <f t="shared" si="228"/>
        <v>13524</v>
      </c>
      <c r="N268" s="37">
        <f t="shared" si="228"/>
        <v>17106</v>
      </c>
      <c r="O268" s="37">
        <f t="shared" si="228"/>
        <v>13178</v>
      </c>
      <c r="P268" s="37">
        <f t="shared" si="228"/>
        <v>19456</v>
      </c>
      <c r="Q268" s="37">
        <f t="shared" si="228"/>
        <v>32634</v>
      </c>
      <c r="R268" s="38">
        <f t="shared" si="220"/>
        <v>4.053137365743358</v>
      </c>
      <c r="S268" s="38">
        <f t="shared" si="220"/>
        <v>3.915791882383227</v>
      </c>
      <c r="T268" s="38">
        <f t="shared" si="220"/>
        <v>3.961938044861446</v>
      </c>
      <c r="U268" s="38">
        <f t="shared" si="221"/>
        <v>1.2040700960994912</v>
      </c>
      <c r="V268" s="38">
        <f t="shared" si="221"/>
        <v>1.7505220102399817</v>
      </c>
      <c r="W268" s="38">
        <f t="shared" si="221"/>
        <v>1.56692180585364</v>
      </c>
      <c r="X268" s="38">
        <f t="shared" si="222"/>
        <v>20.248728094968907</v>
      </c>
      <c r="Y268" s="38">
        <f t="shared" si="222"/>
        <v>38.68310403020509</v>
      </c>
      <c r="Z268" s="38">
        <f t="shared" si="222"/>
        <v>32.489411407190744</v>
      </c>
      <c r="AA268" s="38">
        <f t="shared" si="223"/>
        <v>74.49406444318825</v>
      </c>
      <c r="AB268" s="38">
        <f t="shared" si="223"/>
        <v>55.650582077171705</v>
      </c>
      <c r="AC268" s="38">
        <f t="shared" si="223"/>
        <v>61.98172874209417</v>
      </c>
      <c r="AD268" s="37">
        <f aca="true" t="shared" si="229" ref="AD268:AR268">SUM(AD263:AD267)</f>
        <v>12147</v>
      </c>
      <c r="AE268" s="37">
        <f t="shared" si="229"/>
        <v>25881</v>
      </c>
      <c r="AF268" s="37">
        <f t="shared" si="229"/>
        <v>38028</v>
      </c>
      <c r="AG268" s="37">
        <f t="shared" si="229"/>
        <v>511</v>
      </c>
      <c r="AH268" s="37">
        <f t="shared" si="229"/>
        <v>1028</v>
      </c>
      <c r="AI268" s="37">
        <f t="shared" si="229"/>
        <v>1539</v>
      </c>
      <c r="AJ268" s="37">
        <f t="shared" si="229"/>
        <v>185</v>
      </c>
      <c r="AK268" s="37">
        <f t="shared" si="229"/>
        <v>563</v>
      </c>
      <c r="AL268" s="37">
        <f t="shared" si="229"/>
        <v>748</v>
      </c>
      <c r="AM268" s="37">
        <f t="shared" si="229"/>
        <v>2927</v>
      </c>
      <c r="AN268" s="37">
        <f t="shared" si="229"/>
        <v>11308</v>
      </c>
      <c r="AO268" s="37">
        <f t="shared" si="229"/>
        <v>14235</v>
      </c>
      <c r="AP268" s="37">
        <f t="shared" si="229"/>
        <v>8524</v>
      </c>
      <c r="AQ268" s="37">
        <f t="shared" si="229"/>
        <v>12982</v>
      </c>
      <c r="AR268" s="37">
        <f t="shared" si="229"/>
        <v>21506</v>
      </c>
      <c r="AS268" s="38">
        <f t="shared" si="224"/>
        <v>4.206800032929942</v>
      </c>
      <c r="AT268" s="38">
        <f t="shared" si="224"/>
        <v>3.9720258104400914</v>
      </c>
      <c r="AU268" s="38">
        <f t="shared" si="224"/>
        <v>4.047017986746607</v>
      </c>
      <c r="AV268" s="38">
        <f t="shared" si="225"/>
        <v>1.5230097966576108</v>
      </c>
      <c r="AW268" s="38">
        <f t="shared" si="225"/>
        <v>2.1753409837332405</v>
      </c>
      <c r="AX268" s="38">
        <f t="shared" si="225"/>
        <v>1.96697170505943</v>
      </c>
      <c r="AY268" s="38">
        <f t="shared" si="226"/>
        <v>24.096484728739608</v>
      </c>
      <c r="AZ268" s="38">
        <f t="shared" si="226"/>
        <v>43.692283914841006</v>
      </c>
      <c r="BA268" s="38">
        <f t="shared" si="226"/>
        <v>37.43294414641843</v>
      </c>
      <c r="BB268" s="38">
        <f t="shared" si="227"/>
        <v>70.17370544167284</v>
      </c>
      <c r="BC268" s="38">
        <f t="shared" si="227"/>
        <v>50.160349290985664</v>
      </c>
      <c r="BD268" s="38">
        <f t="shared" si="227"/>
        <v>56.55306616177553</v>
      </c>
      <c r="BE268" s="2"/>
    </row>
    <row r="269" ht="15">
      <c r="BE269" s="2"/>
    </row>
    <row r="270" ht="15">
      <c r="BE270" s="2"/>
    </row>
    <row r="271" spans="1:57" ht="15.75">
      <c r="A271" s="20"/>
      <c r="B271" s="19" t="s">
        <v>320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2"/>
    </row>
    <row r="272" spans="1:57" ht="15">
      <c r="A272" s="20"/>
      <c r="B272" s="3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2"/>
    </row>
    <row r="273" spans="1:57" ht="15">
      <c r="A273" s="20" t="s">
        <v>1</v>
      </c>
      <c r="B273" s="11" t="s">
        <v>321</v>
      </c>
      <c r="C273" s="17">
        <v>12102</v>
      </c>
      <c r="D273" s="17">
        <v>15585</v>
      </c>
      <c r="E273" s="17">
        <v>27687</v>
      </c>
      <c r="F273" s="17">
        <v>1205</v>
      </c>
      <c r="G273" s="17">
        <v>1617</v>
      </c>
      <c r="H273" s="17">
        <v>2822</v>
      </c>
      <c r="I273" s="17">
        <v>135</v>
      </c>
      <c r="J273" s="17">
        <v>176</v>
      </c>
      <c r="K273" s="17">
        <v>311</v>
      </c>
      <c r="L273" s="17">
        <v>10559</v>
      </c>
      <c r="M273" s="17">
        <v>13472</v>
      </c>
      <c r="N273" s="17">
        <v>24031</v>
      </c>
      <c r="O273" s="17">
        <v>203</v>
      </c>
      <c r="P273" s="17">
        <v>320</v>
      </c>
      <c r="Q273" s="17">
        <v>523</v>
      </c>
      <c r="R273" s="12">
        <f aca="true" t="shared" si="230" ref="R273:T283">SUM(F273*100/C273)</f>
        <v>9.957031895554454</v>
      </c>
      <c r="S273" s="12">
        <f t="shared" si="230"/>
        <v>10.375360923965351</v>
      </c>
      <c r="T273" s="12">
        <f t="shared" si="230"/>
        <v>10.192509119803518</v>
      </c>
      <c r="U273" s="12">
        <f aca="true" t="shared" si="231" ref="U273:W283">SUM(I273*100/C273)</f>
        <v>1.1155180961824491</v>
      </c>
      <c r="V273" s="12">
        <f t="shared" si="231"/>
        <v>1.1292909849213988</v>
      </c>
      <c r="W273" s="12">
        <f t="shared" si="231"/>
        <v>1.123270849134973</v>
      </c>
      <c r="X273" s="12">
        <f aca="true" t="shared" si="232" ref="X273:Z283">SUM(L273*100/C273)</f>
        <v>87.25004131548505</v>
      </c>
      <c r="Y273" s="12">
        <f t="shared" si="232"/>
        <v>86.44209175489253</v>
      </c>
      <c r="Z273" s="12">
        <f t="shared" si="232"/>
        <v>86.79524686676058</v>
      </c>
      <c r="AA273" s="12">
        <f aca="true" t="shared" si="233" ref="AA273:AC283">SUM(O273/C273*100)</f>
        <v>1.6774086927780534</v>
      </c>
      <c r="AB273" s="12">
        <f t="shared" si="233"/>
        <v>2.0532563362207252</v>
      </c>
      <c r="AC273" s="12">
        <f t="shared" si="233"/>
        <v>1.8889731643009353</v>
      </c>
      <c r="AD273" s="17">
        <v>8872</v>
      </c>
      <c r="AE273" s="17">
        <v>11281</v>
      </c>
      <c r="AF273" s="17">
        <v>20153</v>
      </c>
      <c r="AG273" s="17">
        <v>863</v>
      </c>
      <c r="AH273" s="17">
        <v>1156</v>
      </c>
      <c r="AI273" s="17">
        <v>2019</v>
      </c>
      <c r="AJ273" s="17">
        <v>89</v>
      </c>
      <c r="AK273" s="17">
        <v>121</v>
      </c>
      <c r="AL273" s="17">
        <v>210</v>
      </c>
      <c r="AM273" s="17">
        <v>7777</v>
      </c>
      <c r="AN273" s="17">
        <v>9783</v>
      </c>
      <c r="AO273" s="17">
        <v>17560</v>
      </c>
      <c r="AP273" s="17">
        <v>143</v>
      </c>
      <c r="AQ273" s="17">
        <v>221</v>
      </c>
      <c r="AR273" s="17">
        <v>364</v>
      </c>
      <c r="AS273" s="12">
        <f aca="true" t="shared" si="234" ref="AS273:AU283">SUM(AG273*100/AD273)</f>
        <v>9.727231740306582</v>
      </c>
      <c r="AT273" s="12">
        <f t="shared" si="234"/>
        <v>10.247318500132966</v>
      </c>
      <c r="AU273" s="12">
        <f t="shared" si="234"/>
        <v>10.018359549446732</v>
      </c>
      <c r="AV273" s="12">
        <f aca="true" t="shared" si="235" ref="AV273:AX283">SUM(AJ273*100/AD273)</f>
        <v>1.003155996393147</v>
      </c>
      <c r="AW273" s="12">
        <f t="shared" si="235"/>
        <v>1.0725999468132257</v>
      </c>
      <c r="AX273" s="12">
        <f t="shared" si="235"/>
        <v>1.0420284821118444</v>
      </c>
      <c r="AY273" s="12">
        <f aca="true" t="shared" si="236" ref="AY273:BA283">SUM(AM273*100/AD273)</f>
        <v>87.65779981965736</v>
      </c>
      <c r="AZ273" s="12">
        <f t="shared" si="236"/>
        <v>86.72103536920486</v>
      </c>
      <c r="BA273" s="12">
        <f t="shared" si="236"/>
        <v>87.13342926611422</v>
      </c>
      <c r="BB273" s="12">
        <f aca="true" t="shared" si="237" ref="BB273:BD283">SUM(AP273/AD273*100)</f>
        <v>1.6118124436429218</v>
      </c>
      <c r="BC273" s="12">
        <f t="shared" si="237"/>
        <v>1.9590461838489497</v>
      </c>
      <c r="BD273" s="12">
        <f t="shared" si="237"/>
        <v>1.806182702327197</v>
      </c>
      <c r="BE273" s="2"/>
    </row>
    <row r="274" spans="1:57" ht="15">
      <c r="A274" s="20" t="s">
        <v>2</v>
      </c>
      <c r="B274" s="11" t="s">
        <v>322</v>
      </c>
      <c r="C274" s="17">
        <v>2533</v>
      </c>
      <c r="D274" s="17">
        <v>3615</v>
      </c>
      <c r="E274" s="17">
        <v>6148</v>
      </c>
      <c r="F274" s="17">
        <v>40</v>
      </c>
      <c r="G274" s="17">
        <v>103</v>
      </c>
      <c r="H274" s="17">
        <v>143</v>
      </c>
      <c r="I274" s="17">
        <v>827</v>
      </c>
      <c r="J274" s="17">
        <v>1066</v>
      </c>
      <c r="K274" s="17">
        <v>1893</v>
      </c>
      <c r="L274" s="17">
        <v>1666</v>
      </c>
      <c r="M274" s="17">
        <v>2446</v>
      </c>
      <c r="N274" s="17">
        <v>4112</v>
      </c>
      <c r="O274" s="18" t="s">
        <v>6</v>
      </c>
      <c r="P274" s="18" t="s">
        <v>6</v>
      </c>
      <c r="Q274" s="18" t="s">
        <v>6</v>
      </c>
      <c r="R274" s="12">
        <f t="shared" si="230"/>
        <v>1.5791551519936833</v>
      </c>
      <c r="S274" s="12">
        <f t="shared" si="230"/>
        <v>2.8492392807745506</v>
      </c>
      <c r="T274" s="12">
        <f t="shared" si="230"/>
        <v>2.3259596616785947</v>
      </c>
      <c r="U274" s="12">
        <f t="shared" si="231"/>
        <v>32.64903276746941</v>
      </c>
      <c r="V274" s="12">
        <f t="shared" si="231"/>
        <v>29.488243430152142</v>
      </c>
      <c r="W274" s="12">
        <f t="shared" si="231"/>
        <v>30.79050097592713</v>
      </c>
      <c r="X274" s="12">
        <f t="shared" si="232"/>
        <v>65.77181208053692</v>
      </c>
      <c r="Y274" s="12">
        <f t="shared" si="232"/>
        <v>67.6625172890733</v>
      </c>
      <c r="Z274" s="12">
        <f t="shared" si="232"/>
        <v>66.88353936239427</v>
      </c>
      <c r="AA274" s="12"/>
      <c r="AB274" s="12"/>
      <c r="AC274" s="12"/>
      <c r="AD274" s="17">
        <v>1743</v>
      </c>
      <c r="AE274" s="17">
        <v>2451</v>
      </c>
      <c r="AF274" s="17">
        <v>4194</v>
      </c>
      <c r="AG274" s="17">
        <v>25</v>
      </c>
      <c r="AH274" s="17">
        <v>48</v>
      </c>
      <c r="AI274" s="17">
        <v>73</v>
      </c>
      <c r="AJ274" s="17">
        <v>526</v>
      </c>
      <c r="AK274" s="17">
        <v>672</v>
      </c>
      <c r="AL274" s="17">
        <v>1198</v>
      </c>
      <c r="AM274" s="17">
        <v>1192</v>
      </c>
      <c r="AN274" s="17">
        <v>1731</v>
      </c>
      <c r="AO274" s="17">
        <v>2923</v>
      </c>
      <c r="AP274" s="18" t="s">
        <v>6</v>
      </c>
      <c r="AQ274" s="18" t="s">
        <v>6</v>
      </c>
      <c r="AR274" s="18" t="s">
        <v>6</v>
      </c>
      <c r="AS274" s="12">
        <f t="shared" si="234"/>
        <v>1.4343086632243258</v>
      </c>
      <c r="AT274" s="12">
        <f t="shared" si="234"/>
        <v>1.9583843329253365</v>
      </c>
      <c r="AU274" s="12">
        <f t="shared" si="234"/>
        <v>1.7405817835002384</v>
      </c>
      <c r="AV274" s="12">
        <f t="shared" si="235"/>
        <v>30.177854274239817</v>
      </c>
      <c r="AW274" s="12">
        <f t="shared" si="235"/>
        <v>27.417380660954713</v>
      </c>
      <c r="AX274" s="12">
        <f t="shared" si="235"/>
        <v>28.564616118264187</v>
      </c>
      <c r="AY274" s="12">
        <f t="shared" si="236"/>
        <v>68.38783706253585</v>
      </c>
      <c r="AZ274" s="12">
        <f t="shared" si="236"/>
        <v>70.62423500611995</v>
      </c>
      <c r="BA274" s="12">
        <f t="shared" si="236"/>
        <v>69.69480209823557</v>
      </c>
      <c r="BB274" s="12"/>
      <c r="BC274" s="12"/>
      <c r="BD274" s="12"/>
      <c r="BE274" s="2"/>
    </row>
    <row r="275" spans="1:57" ht="15">
      <c r="A275" s="20" t="s">
        <v>3</v>
      </c>
      <c r="B275" s="11" t="s">
        <v>323</v>
      </c>
      <c r="C275" s="17">
        <v>3357</v>
      </c>
      <c r="D275" s="17">
        <v>8701</v>
      </c>
      <c r="E275" s="17">
        <v>12058</v>
      </c>
      <c r="F275" s="17">
        <v>334</v>
      </c>
      <c r="G275" s="17">
        <v>1089</v>
      </c>
      <c r="H275" s="17">
        <v>1423</v>
      </c>
      <c r="I275" s="17">
        <v>931</v>
      </c>
      <c r="J275" s="17">
        <v>2133</v>
      </c>
      <c r="K275" s="17">
        <v>3064</v>
      </c>
      <c r="L275" s="17">
        <v>2071</v>
      </c>
      <c r="M275" s="17">
        <v>5408</v>
      </c>
      <c r="N275" s="17">
        <v>7479</v>
      </c>
      <c r="O275" s="17">
        <v>21</v>
      </c>
      <c r="P275" s="17">
        <v>71</v>
      </c>
      <c r="Q275" s="17">
        <v>92</v>
      </c>
      <c r="R275" s="12">
        <f t="shared" si="230"/>
        <v>9.949359547214774</v>
      </c>
      <c r="S275" s="12">
        <f t="shared" si="230"/>
        <v>12.515802781289507</v>
      </c>
      <c r="T275" s="12">
        <f t="shared" si="230"/>
        <v>11.801293746890032</v>
      </c>
      <c r="U275" s="12">
        <f t="shared" si="231"/>
        <v>27.733095025320225</v>
      </c>
      <c r="V275" s="12">
        <f t="shared" si="231"/>
        <v>24.514423629467878</v>
      </c>
      <c r="W275" s="12">
        <f t="shared" si="231"/>
        <v>25.410515840106154</v>
      </c>
      <c r="X275" s="12">
        <f t="shared" si="232"/>
        <v>61.69198689305928</v>
      </c>
      <c r="Y275" s="12">
        <f t="shared" si="232"/>
        <v>62.153775428111715</v>
      </c>
      <c r="Z275" s="12">
        <f t="shared" si="232"/>
        <v>62.02521147785703</v>
      </c>
      <c r="AA275" s="12">
        <f t="shared" si="233"/>
        <v>0.6255585344057194</v>
      </c>
      <c r="AB275" s="12">
        <f t="shared" si="233"/>
        <v>0.8159981611309045</v>
      </c>
      <c r="AC275" s="12">
        <f t="shared" si="233"/>
        <v>0.7629789351467905</v>
      </c>
      <c r="AD275" s="17">
        <v>2525</v>
      </c>
      <c r="AE275" s="17">
        <v>6560</v>
      </c>
      <c r="AF275" s="17">
        <v>9085</v>
      </c>
      <c r="AG275" s="17">
        <v>244</v>
      </c>
      <c r="AH275" s="17">
        <v>860</v>
      </c>
      <c r="AI275" s="17">
        <v>1104</v>
      </c>
      <c r="AJ275" s="17">
        <v>710</v>
      </c>
      <c r="AK275" s="17">
        <v>1626</v>
      </c>
      <c r="AL275" s="17">
        <v>2336</v>
      </c>
      <c r="AM275" s="17">
        <v>1564</v>
      </c>
      <c r="AN275" s="17">
        <v>4037</v>
      </c>
      <c r="AO275" s="17">
        <v>5601</v>
      </c>
      <c r="AP275" s="17">
        <v>7</v>
      </c>
      <c r="AQ275" s="17">
        <v>37</v>
      </c>
      <c r="AR275" s="17">
        <v>44</v>
      </c>
      <c r="AS275" s="12">
        <f t="shared" si="234"/>
        <v>9.663366336633663</v>
      </c>
      <c r="AT275" s="12">
        <f t="shared" si="234"/>
        <v>13.109756097560975</v>
      </c>
      <c r="AU275" s="12">
        <f t="shared" si="234"/>
        <v>12.151898734177216</v>
      </c>
      <c r="AV275" s="12">
        <f t="shared" si="235"/>
        <v>28.11881188118812</v>
      </c>
      <c r="AW275" s="12">
        <f t="shared" si="235"/>
        <v>24.786585365853657</v>
      </c>
      <c r="AX275" s="12">
        <f t="shared" si="235"/>
        <v>25.712713263621353</v>
      </c>
      <c r="AY275" s="12">
        <f t="shared" si="236"/>
        <v>61.94059405940594</v>
      </c>
      <c r="AZ275" s="12">
        <f t="shared" si="236"/>
        <v>61.53963414634146</v>
      </c>
      <c r="BA275" s="12">
        <f t="shared" si="236"/>
        <v>61.65107319757843</v>
      </c>
      <c r="BB275" s="12">
        <f t="shared" si="237"/>
        <v>0.2772277227722772</v>
      </c>
      <c r="BC275" s="12">
        <f t="shared" si="237"/>
        <v>0.5640243902439024</v>
      </c>
      <c r="BD275" s="12">
        <f t="shared" si="237"/>
        <v>0.48431480462300497</v>
      </c>
      <c r="BE275" s="2"/>
    </row>
    <row r="276" spans="1:57" ht="15">
      <c r="A276" s="20" t="s">
        <v>4</v>
      </c>
      <c r="B276" s="11" t="s">
        <v>324</v>
      </c>
      <c r="C276" s="17">
        <v>6822</v>
      </c>
      <c r="D276" s="17">
        <v>11407</v>
      </c>
      <c r="E276" s="17">
        <v>18229</v>
      </c>
      <c r="F276" s="17">
        <v>1328</v>
      </c>
      <c r="G276" s="17">
        <v>2020</v>
      </c>
      <c r="H276" s="17">
        <v>3348</v>
      </c>
      <c r="I276" s="17">
        <v>197</v>
      </c>
      <c r="J276" s="17">
        <v>270</v>
      </c>
      <c r="K276" s="17">
        <v>467</v>
      </c>
      <c r="L276" s="17">
        <v>5089</v>
      </c>
      <c r="M276" s="17">
        <v>8892</v>
      </c>
      <c r="N276" s="17">
        <v>13981</v>
      </c>
      <c r="O276" s="17">
        <v>208</v>
      </c>
      <c r="P276" s="17">
        <v>225</v>
      </c>
      <c r="Q276" s="17">
        <v>433</v>
      </c>
      <c r="R276" s="12">
        <f t="shared" si="230"/>
        <v>19.466432131339783</v>
      </c>
      <c r="S276" s="12">
        <f t="shared" si="230"/>
        <v>17.70842465152976</v>
      </c>
      <c r="T276" s="12">
        <f t="shared" si="230"/>
        <v>18.366339349388337</v>
      </c>
      <c r="U276" s="12">
        <f t="shared" si="231"/>
        <v>2.8877162122544706</v>
      </c>
      <c r="V276" s="12">
        <f t="shared" si="231"/>
        <v>2.366967651442097</v>
      </c>
      <c r="W276" s="12">
        <f t="shared" si="231"/>
        <v>2.5618519940753743</v>
      </c>
      <c r="X276" s="12">
        <f t="shared" si="232"/>
        <v>74.5968924069188</v>
      </c>
      <c r="Y276" s="12">
        <f t="shared" si="232"/>
        <v>77.95213465415972</v>
      </c>
      <c r="Z276" s="12">
        <f t="shared" si="232"/>
        <v>76.69647265346426</v>
      </c>
      <c r="AA276" s="12">
        <f t="shared" si="233"/>
        <v>3.048959249486954</v>
      </c>
      <c r="AB276" s="12">
        <f t="shared" si="233"/>
        <v>1.972473042868414</v>
      </c>
      <c r="AC276" s="12">
        <f t="shared" si="233"/>
        <v>2.3753360030720283</v>
      </c>
      <c r="AD276" s="17">
        <v>5028</v>
      </c>
      <c r="AE276" s="17">
        <v>8520</v>
      </c>
      <c r="AF276" s="17">
        <v>13548</v>
      </c>
      <c r="AG276" s="17">
        <v>985</v>
      </c>
      <c r="AH276" s="17">
        <v>1564</v>
      </c>
      <c r="AI276" s="17">
        <v>2549</v>
      </c>
      <c r="AJ276" s="17">
        <v>149</v>
      </c>
      <c r="AK276" s="17">
        <v>206</v>
      </c>
      <c r="AL276" s="17">
        <v>355</v>
      </c>
      <c r="AM276" s="17">
        <v>3768</v>
      </c>
      <c r="AN276" s="17">
        <v>6594</v>
      </c>
      <c r="AO276" s="17">
        <v>10362</v>
      </c>
      <c r="AP276" s="17">
        <v>126</v>
      </c>
      <c r="AQ276" s="17">
        <v>156</v>
      </c>
      <c r="AR276" s="17">
        <v>282</v>
      </c>
      <c r="AS276" s="12">
        <f t="shared" si="234"/>
        <v>19.590294351630867</v>
      </c>
      <c r="AT276" s="12">
        <f t="shared" si="234"/>
        <v>18.356807511737088</v>
      </c>
      <c r="AU276" s="12">
        <f t="shared" si="234"/>
        <v>18.814585178624153</v>
      </c>
      <c r="AV276" s="12">
        <f t="shared" si="235"/>
        <v>2.9634049323786793</v>
      </c>
      <c r="AW276" s="12">
        <f t="shared" si="235"/>
        <v>2.4178403755868545</v>
      </c>
      <c r="AX276" s="12">
        <f t="shared" si="235"/>
        <v>2.6203129613227043</v>
      </c>
      <c r="AY276" s="12">
        <f t="shared" si="236"/>
        <v>74.94033412887828</v>
      </c>
      <c r="AZ276" s="12">
        <f t="shared" si="236"/>
        <v>77.3943661971831</v>
      </c>
      <c r="BA276" s="12">
        <f t="shared" si="236"/>
        <v>76.48361381753764</v>
      </c>
      <c r="BB276" s="12">
        <f t="shared" si="237"/>
        <v>2.5059665871121717</v>
      </c>
      <c r="BC276" s="12">
        <f t="shared" si="237"/>
        <v>1.8309859154929577</v>
      </c>
      <c r="BD276" s="12">
        <f t="shared" si="237"/>
        <v>2.0814880425155007</v>
      </c>
      <c r="BE276" s="2"/>
    </row>
    <row r="277" spans="1:57" ht="15">
      <c r="A277" s="20" t="s">
        <v>5</v>
      </c>
      <c r="B277" s="11" t="s">
        <v>325</v>
      </c>
      <c r="C277" s="17">
        <v>6755</v>
      </c>
      <c r="D277" s="17">
        <v>9443</v>
      </c>
      <c r="E277" s="17">
        <v>16198</v>
      </c>
      <c r="F277" s="17">
        <v>1376</v>
      </c>
      <c r="G277" s="17">
        <v>1939</v>
      </c>
      <c r="H277" s="17">
        <v>3315</v>
      </c>
      <c r="I277" s="17">
        <v>470</v>
      </c>
      <c r="J277" s="17">
        <v>702</v>
      </c>
      <c r="K277" s="17">
        <v>1172</v>
      </c>
      <c r="L277" s="17">
        <v>4577</v>
      </c>
      <c r="M277" s="17">
        <v>6379</v>
      </c>
      <c r="N277" s="17">
        <v>10956</v>
      </c>
      <c r="O277" s="17">
        <v>332</v>
      </c>
      <c r="P277" s="17">
        <v>423</v>
      </c>
      <c r="Q277" s="17">
        <v>755</v>
      </c>
      <c r="R277" s="12">
        <f t="shared" si="230"/>
        <v>20.370096225018504</v>
      </c>
      <c r="S277" s="12">
        <f t="shared" si="230"/>
        <v>20.533728687916977</v>
      </c>
      <c r="T277" s="12">
        <f t="shared" si="230"/>
        <v>20.46548956661316</v>
      </c>
      <c r="U277" s="12">
        <f t="shared" si="231"/>
        <v>6.9578090303478906</v>
      </c>
      <c r="V277" s="12">
        <f t="shared" si="231"/>
        <v>7.4340781531293025</v>
      </c>
      <c r="W277" s="12">
        <f t="shared" si="231"/>
        <v>7.235461168045438</v>
      </c>
      <c r="X277" s="12">
        <f t="shared" si="232"/>
        <v>67.75721687638786</v>
      </c>
      <c r="Y277" s="12">
        <f t="shared" si="232"/>
        <v>67.55268452822196</v>
      </c>
      <c r="Z277" s="12">
        <f t="shared" si="232"/>
        <v>67.63797999753056</v>
      </c>
      <c r="AA277" s="12">
        <f t="shared" si="233"/>
        <v>4.914877868245744</v>
      </c>
      <c r="AB277" s="12">
        <f t="shared" si="233"/>
        <v>4.479508630731759</v>
      </c>
      <c r="AC277" s="12">
        <f t="shared" si="233"/>
        <v>4.661069267810841</v>
      </c>
      <c r="AD277" s="17">
        <v>4531</v>
      </c>
      <c r="AE277" s="17">
        <v>6432</v>
      </c>
      <c r="AF277" s="17">
        <v>10963</v>
      </c>
      <c r="AG277" s="17">
        <v>885</v>
      </c>
      <c r="AH277" s="17">
        <v>1197</v>
      </c>
      <c r="AI277" s="17">
        <v>2082</v>
      </c>
      <c r="AJ277" s="17">
        <v>323</v>
      </c>
      <c r="AK277" s="17">
        <v>496</v>
      </c>
      <c r="AL277" s="17">
        <v>819</v>
      </c>
      <c r="AM277" s="17">
        <v>3110</v>
      </c>
      <c r="AN277" s="17">
        <v>4457</v>
      </c>
      <c r="AO277" s="17">
        <v>7567</v>
      </c>
      <c r="AP277" s="17">
        <v>213</v>
      </c>
      <c r="AQ277" s="17">
        <v>282</v>
      </c>
      <c r="AR277" s="17">
        <v>495</v>
      </c>
      <c r="AS277" s="12">
        <f t="shared" si="234"/>
        <v>19.532112116530566</v>
      </c>
      <c r="AT277" s="12">
        <f t="shared" si="234"/>
        <v>18.61007462686567</v>
      </c>
      <c r="AU277" s="12">
        <f t="shared" si="234"/>
        <v>18.991152056918725</v>
      </c>
      <c r="AV277" s="12">
        <f t="shared" si="235"/>
        <v>7.128669167954094</v>
      </c>
      <c r="AW277" s="12">
        <f t="shared" si="235"/>
        <v>7.711442786069652</v>
      </c>
      <c r="AX277" s="12">
        <f t="shared" si="235"/>
        <v>7.470582869652468</v>
      </c>
      <c r="AY277" s="12">
        <f t="shared" si="236"/>
        <v>68.63826969763849</v>
      </c>
      <c r="AZ277" s="12">
        <f t="shared" si="236"/>
        <v>69.29415422885572</v>
      </c>
      <c r="BA277" s="12">
        <f t="shared" si="236"/>
        <v>69.02307762473775</v>
      </c>
      <c r="BB277" s="12">
        <f t="shared" si="237"/>
        <v>4.700949017876849</v>
      </c>
      <c r="BC277" s="12">
        <f t="shared" si="237"/>
        <v>4.384328358208956</v>
      </c>
      <c r="BD277" s="12">
        <f t="shared" si="237"/>
        <v>4.515187448691052</v>
      </c>
      <c r="BE277" s="2"/>
    </row>
    <row r="278" spans="1:57" ht="15">
      <c r="A278" s="20" t="s">
        <v>7</v>
      </c>
      <c r="B278" s="11" t="s">
        <v>326</v>
      </c>
      <c r="C278" s="17">
        <v>21057</v>
      </c>
      <c r="D278" s="17">
        <v>29573</v>
      </c>
      <c r="E278" s="17">
        <v>50630</v>
      </c>
      <c r="F278" s="17">
        <v>5464</v>
      </c>
      <c r="G278" s="17">
        <v>7839</v>
      </c>
      <c r="H278" s="17">
        <v>13303</v>
      </c>
      <c r="I278" s="17">
        <v>2690</v>
      </c>
      <c r="J278" s="17">
        <v>3497</v>
      </c>
      <c r="K278" s="17">
        <v>6187</v>
      </c>
      <c r="L278" s="17">
        <v>12129</v>
      </c>
      <c r="M278" s="17">
        <v>17320</v>
      </c>
      <c r="N278" s="17">
        <v>29449</v>
      </c>
      <c r="O278" s="17">
        <v>774</v>
      </c>
      <c r="P278" s="17">
        <v>917</v>
      </c>
      <c r="Q278" s="17">
        <v>1691</v>
      </c>
      <c r="R278" s="12">
        <f t="shared" si="230"/>
        <v>25.948615662250084</v>
      </c>
      <c r="S278" s="12">
        <f t="shared" si="230"/>
        <v>26.50728705237886</v>
      </c>
      <c r="T278" s="12">
        <f t="shared" si="230"/>
        <v>26.274935808809005</v>
      </c>
      <c r="U278" s="12">
        <f t="shared" si="231"/>
        <v>12.774849218787102</v>
      </c>
      <c r="V278" s="12">
        <f t="shared" si="231"/>
        <v>11.82497548439455</v>
      </c>
      <c r="W278" s="12">
        <f t="shared" si="231"/>
        <v>12.220027651589966</v>
      </c>
      <c r="X278" s="12">
        <f t="shared" si="232"/>
        <v>57.60079783444935</v>
      </c>
      <c r="Y278" s="12">
        <f t="shared" si="232"/>
        <v>58.56693605653806</v>
      </c>
      <c r="Z278" s="12">
        <f t="shared" si="232"/>
        <v>58.16511949437093</v>
      </c>
      <c r="AA278" s="12">
        <f t="shared" si="233"/>
        <v>3.6757372845134633</v>
      </c>
      <c r="AB278" s="12">
        <f t="shared" si="233"/>
        <v>3.1008014066885337</v>
      </c>
      <c r="AC278" s="12">
        <f t="shared" si="233"/>
        <v>3.339917045230101</v>
      </c>
      <c r="AD278" s="17">
        <v>14986</v>
      </c>
      <c r="AE278" s="17">
        <v>21623</v>
      </c>
      <c r="AF278" s="17">
        <v>36609</v>
      </c>
      <c r="AG278" s="17">
        <v>3774</v>
      </c>
      <c r="AH278" s="17">
        <v>5468</v>
      </c>
      <c r="AI278" s="17">
        <v>9242</v>
      </c>
      <c r="AJ278" s="17">
        <v>2187</v>
      </c>
      <c r="AK278" s="17">
        <v>2913</v>
      </c>
      <c r="AL278" s="17">
        <v>5100</v>
      </c>
      <c r="AM278" s="17">
        <v>8493</v>
      </c>
      <c r="AN278" s="17">
        <v>12570</v>
      </c>
      <c r="AO278" s="17">
        <v>21063</v>
      </c>
      <c r="AP278" s="17">
        <v>532</v>
      </c>
      <c r="AQ278" s="17">
        <v>672</v>
      </c>
      <c r="AR278" s="17">
        <v>1204</v>
      </c>
      <c r="AS278" s="12">
        <f t="shared" si="234"/>
        <v>25.183504604297344</v>
      </c>
      <c r="AT278" s="12">
        <f t="shared" si="234"/>
        <v>25.287887897146557</v>
      </c>
      <c r="AU278" s="12">
        <f t="shared" si="234"/>
        <v>25.24515829440848</v>
      </c>
      <c r="AV278" s="12">
        <f t="shared" si="235"/>
        <v>14.593620712665155</v>
      </c>
      <c r="AW278" s="12">
        <f t="shared" si="235"/>
        <v>13.47176617490635</v>
      </c>
      <c r="AX278" s="12">
        <f t="shared" si="235"/>
        <v>13.931000573629435</v>
      </c>
      <c r="AY278" s="12">
        <f t="shared" si="236"/>
        <v>56.67289470172161</v>
      </c>
      <c r="AZ278" s="12">
        <f t="shared" si="236"/>
        <v>58.132544050316795</v>
      </c>
      <c r="BA278" s="12">
        <f t="shared" si="236"/>
        <v>57.53503236908957</v>
      </c>
      <c r="BB278" s="12">
        <f t="shared" si="237"/>
        <v>3.5499799813158948</v>
      </c>
      <c r="BC278" s="12">
        <f t="shared" si="237"/>
        <v>3.107801877630301</v>
      </c>
      <c r="BD278" s="12">
        <f t="shared" si="237"/>
        <v>3.288808762872518</v>
      </c>
      <c r="BE278" s="2"/>
    </row>
    <row r="279" spans="1:57" ht="15">
      <c r="A279" s="20" t="s">
        <v>8</v>
      </c>
      <c r="B279" s="11" t="s">
        <v>327</v>
      </c>
      <c r="C279" s="17">
        <v>3500</v>
      </c>
      <c r="D279" s="17">
        <v>5617</v>
      </c>
      <c r="E279" s="17">
        <v>9117</v>
      </c>
      <c r="F279" s="17">
        <v>29</v>
      </c>
      <c r="G279" s="17">
        <v>42</v>
      </c>
      <c r="H279" s="17">
        <v>71</v>
      </c>
      <c r="I279" s="17">
        <v>3225</v>
      </c>
      <c r="J279" s="17">
        <v>5128</v>
      </c>
      <c r="K279" s="17">
        <v>8353</v>
      </c>
      <c r="L279" s="17">
        <v>246</v>
      </c>
      <c r="M279" s="17">
        <v>447</v>
      </c>
      <c r="N279" s="17">
        <v>693</v>
      </c>
      <c r="O279" s="18" t="s">
        <v>6</v>
      </c>
      <c r="P279" s="18" t="s">
        <v>6</v>
      </c>
      <c r="Q279" s="18" t="s">
        <v>6</v>
      </c>
      <c r="R279" s="12">
        <f t="shared" si="230"/>
        <v>0.8285714285714286</v>
      </c>
      <c r="S279" s="12">
        <f t="shared" si="230"/>
        <v>0.7477301050382766</v>
      </c>
      <c r="T279" s="12">
        <f t="shared" si="230"/>
        <v>0.7787649446089723</v>
      </c>
      <c r="U279" s="12">
        <f t="shared" si="231"/>
        <v>92.14285714285714</v>
      </c>
      <c r="V279" s="12">
        <f t="shared" si="231"/>
        <v>91.29428520562578</v>
      </c>
      <c r="W279" s="12">
        <f t="shared" si="231"/>
        <v>91.62005045519359</v>
      </c>
      <c r="X279" s="12">
        <f t="shared" si="232"/>
        <v>7.0285714285714285</v>
      </c>
      <c r="Y279" s="12">
        <f t="shared" si="232"/>
        <v>7.9579846893359445</v>
      </c>
      <c r="Z279" s="12">
        <f t="shared" si="232"/>
        <v>7.601184600197433</v>
      </c>
      <c r="AA279" s="12"/>
      <c r="AB279" s="12"/>
      <c r="AC279" s="12"/>
      <c r="AD279" s="17">
        <v>2388</v>
      </c>
      <c r="AE279" s="17">
        <v>3843</v>
      </c>
      <c r="AF279" s="17">
        <v>6231</v>
      </c>
      <c r="AG279" s="17">
        <v>18</v>
      </c>
      <c r="AH279" s="17">
        <v>30</v>
      </c>
      <c r="AI279" s="17">
        <v>48</v>
      </c>
      <c r="AJ279" s="17">
        <v>2199</v>
      </c>
      <c r="AK279" s="17">
        <v>3491</v>
      </c>
      <c r="AL279" s="17">
        <v>5690</v>
      </c>
      <c r="AM279" s="17">
        <v>171</v>
      </c>
      <c r="AN279" s="17">
        <v>322</v>
      </c>
      <c r="AO279" s="17">
        <v>493</v>
      </c>
      <c r="AP279" s="18" t="s">
        <v>6</v>
      </c>
      <c r="AQ279" s="18" t="s">
        <v>6</v>
      </c>
      <c r="AR279" s="18" t="s">
        <v>6</v>
      </c>
      <c r="AS279" s="12">
        <f t="shared" si="234"/>
        <v>0.7537688442211056</v>
      </c>
      <c r="AT279" s="12">
        <f t="shared" si="234"/>
        <v>0.78064012490242</v>
      </c>
      <c r="AU279" s="12">
        <f t="shared" si="234"/>
        <v>0.7703418391911411</v>
      </c>
      <c r="AV279" s="12">
        <f t="shared" si="235"/>
        <v>92.08542713567839</v>
      </c>
      <c r="AW279" s="12">
        <f t="shared" si="235"/>
        <v>90.84048920114493</v>
      </c>
      <c r="AX279" s="12">
        <f t="shared" si="235"/>
        <v>91.31760552078318</v>
      </c>
      <c r="AY279" s="12">
        <f t="shared" si="236"/>
        <v>7.160804020100502</v>
      </c>
      <c r="AZ279" s="12">
        <f t="shared" si="236"/>
        <v>8.37887067395264</v>
      </c>
      <c r="BA279" s="12">
        <f t="shared" si="236"/>
        <v>7.912052640025678</v>
      </c>
      <c r="BB279" s="12"/>
      <c r="BC279" s="12"/>
      <c r="BD279" s="12"/>
      <c r="BE279" s="2"/>
    </row>
    <row r="280" spans="1:57" ht="15">
      <c r="A280" s="20" t="s">
        <v>9</v>
      </c>
      <c r="B280" s="11" t="s">
        <v>328</v>
      </c>
      <c r="C280" s="17">
        <v>2388</v>
      </c>
      <c r="D280" s="17">
        <v>3734</v>
      </c>
      <c r="E280" s="17">
        <v>6122</v>
      </c>
      <c r="F280" s="17">
        <v>630</v>
      </c>
      <c r="G280" s="17">
        <v>955</v>
      </c>
      <c r="H280" s="17">
        <v>1585</v>
      </c>
      <c r="I280" s="17">
        <v>55</v>
      </c>
      <c r="J280" s="17">
        <v>66</v>
      </c>
      <c r="K280" s="17">
        <v>121</v>
      </c>
      <c r="L280" s="17">
        <v>1587</v>
      </c>
      <c r="M280" s="17">
        <v>2546</v>
      </c>
      <c r="N280" s="17">
        <v>4133</v>
      </c>
      <c r="O280" s="17">
        <v>116</v>
      </c>
      <c r="P280" s="17">
        <v>167</v>
      </c>
      <c r="Q280" s="17">
        <v>283</v>
      </c>
      <c r="R280" s="12">
        <f t="shared" si="230"/>
        <v>26.381909547738694</v>
      </c>
      <c r="S280" s="12">
        <f t="shared" si="230"/>
        <v>25.575790037493306</v>
      </c>
      <c r="T280" s="12">
        <f t="shared" si="230"/>
        <v>25.890231950343026</v>
      </c>
      <c r="U280" s="12">
        <f t="shared" si="231"/>
        <v>2.303182579564489</v>
      </c>
      <c r="V280" s="12">
        <f t="shared" si="231"/>
        <v>1.7675415104445635</v>
      </c>
      <c r="W280" s="12">
        <f t="shared" si="231"/>
        <v>1.9764782750735055</v>
      </c>
      <c r="X280" s="12">
        <f t="shared" si="232"/>
        <v>66.4572864321608</v>
      </c>
      <c r="Y280" s="12">
        <f t="shared" si="232"/>
        <v>68.18425281199785</v>
      </c>
      <c r="Z280" s="12">
        <f t="shared" si="232"/>
        <v>67.51061744527932</v>
      </c>
      <c r="AA280" s="12">
        <f t="shared" si="233"/>
        <v>4.857621440536013</v>
      </c>
      <c r="AB280" s="12">
        <f t="shared" si="233"/>
        <v>4.472415640064274</v>
      </c>
      <c r="AC280" s="12">
        <f t="shared" si="233"/>
        <v>4.622672329304149</v>
      </c>
      <c r="AD280" s="17">
        <v>2053</v>
      </c>
      <c r="AE280" s="17">
        <v>3251</v>
      </c>
      <c r="AF280" s="17">
        <v>5304</v>
      </c>
      <c r="AG280" s="17">
        <v>537</v>
      </c>
      <c r="AH280" s="17">
        <v>811</v>
      </c>
      <c r="AI280" s="17">
        <v>1348</v>
      </c>
      <c r="AJ280" s="17">
        <v>45</v>
      </c>
      <c r="AK280" s="17">
        <v>61</v>
      </c>
      <c r="AL280" s="17">
        <v>106</v>
      </c>
      <c r="AM280" s="17">
        <v>1371</v>
      </c>
      <c r="AN280" s="17">
        <v>2230</v>
      </c>
      <c r="AO280" s="17">
        <v>3601</v>
      </c>
      <c r="AP280" s="17">
        <v>100</v>
      </c>
      <c r="AQ280" s="17">
        <v>149</v>
      </c>
      <c r="AR280" s="17">
        <v>249</v>
      </c>
      <c r="AS280" s="12">
        <f t="shared" si="234"/>
        <v>26.15684364344861</v>
      </c>
      <c r="AT280" s="12">
        <f t="shared" si="234"/>
        <v>24.94617040910489</v>
      </c>
      <c r="AU280" s="12">
        <f t="shared" si="234"/>
        <v>25.414781297134237</v>
      </c>
      <c r="AV280" s="12">
        <f t="shared" si="235"/>
        <v>2.1919142717973696</v>
      </c>
      <c r="AW280" s="12">
        <f t="shared" si="235"/>
        <v>1.8763457397723777</v>
      </c>
      <c r="AX280" s="12">
        <f t="shared" si="235"/>
        <v>1.9984917043740573</v>
      </c>
      <c r="AY280" s="12">
        <f t="shared" si="236"/>
        <v>66.78032148075987</v>
      </c>
      <c r="AZ280" s="12">
        <f t="shared" si="236"/>
        <v>68.594278683482</v>
      </c>
      <c r="BA280" s="12">
        <f t="shared" si="236"/>
        <v>67.8921568627451</v>
      </c>
      <c r="BB280" s="12">
        <f t="shared" si="237"/>
        <v>4.870920603994155</v>
      </c>
      <c r="BC280" s="12">
        <f t="shared" si="237"/>
        <v>4.583205167640727</v>
      </c>
      <c r="BD280" s="12">
        <f t="shared" si="237"/>
        <v>4.6945701357466065</v>
      </c>
      <c r="BE280" s="2"/>
    </row>
    <row r="281" spans="1:57" ht="15">
      <c r="A281" s="20" t="s">
        <v>10</v>
      </c>
      <c r="B281" s="11" t="s">
        <v>329</v>
      </c>
      <c r="C281" s="17">
        <v>6380</v>
      </c>
      <c r="D281" s="17">
        <v>8720</v>
      </c>
      <c r="E281" s="17">
        <v>15100</v>
      </c>
      <c r="F281" s="17">
        <v>1016</v>
      </c>
      <c r="G281" s="17">
        <v>1601</v>
      </c>
      <c r="H281" s="17">
        <v>2617</v>
      </c>
      <c r="I281" s="17">
        <v>129</v>
      </c>
      <c r="J281" s="17">
        <v>144</v>
      </c>
      <c r="K281" s="17">
        <v>273</v>
      </c>
      <c r="L281" s="17">
        <v>4673</v>
      </c>
      <c r="M281" s="17">
        <v>6376</v>
      </c>
      <c r="N281" s="17">
        <v>11049</v>
      </c>
      <c r="O281" s="17">
        <v>562</v>
      </c>
      <c r="P281" s="17">
        <v>599</v>
      </c>
      <c r="Q281" s="17">
        <v>1161</v>
      </c>
      <c r="R281" s="12">
        <f t="shared" si="230"/>
        <v>15.924764890282132</v>
      </c>
      <c r="S281" s="12">
        <f t="shared" si="230"/>
        <v>18.360091743119266</v>
      </c>
      <c r="T281" s="12">
        <f t="shared" si="230"/>
        <v>17.33112582781457</v>
      </c>
      <c r="U281" s="12">
        <f t="shared" si="231"/>
        <v>2.0219435736677114</v>
      </c>
      <c r="V281" s="12">
        <f t="shared" si="231"/>
        <v>1.651376146788991</v>
      </c>
      <c r="W281" s="12">
        <f t="shared" si="231"/>
        <v>1.8079470198675496</v>
      </c>
      <c r="X281" s="12">
        <f t="shared" si="232"/>
        <v>73.24451410658307</v>
      </c>
      <c r="Y281" s="12">
        <f t="shared" si="232"/>
        <v>73.11926605504587</v>
      </c>
      <c r="Z281" s="12">
        <f t="shared" si="232"/>
        <v>73.17218543046357</v>
      </c>
      <c r="AA281" s="12">
        <f t="shared" si="233"/>
        <v>8.808777429467085</v>
      </c>
      <c r="AB281" s="12">
        <f t="shared" si="233"/>
        <v>6.869266055045871</v>
      </c>
      <c r="AC281" s="12">
        <f t="shared" si="233"/>
        <v>7.688741721854305</v>
      </c>
      <c r="AD281" s="17">
        <v>5739</v>
      </c>
      <c r="AE281" s="17">
        <v>7722</v>
      </c>
      <c r="AF281" s="17">
        <v>13461</v>
      </c>
      <c r="AG281" s="17">
        <v>925</v>
      </c>
      <c r="AH281" s="17">
        <v>1376</v>
      </c>
      <c r="AI281" s="17">
        <v>2301</v>
      </c>
      <c r="AJ281" s="17">
        <v>122</v>
      </c>
      <c r="AK281" s="17">
        <v>126</v>
      </c>
      <c r="AL281" s="17">
        <v>248</v>
      </c>
      <c r="AM281" s="17">
        <v>4152</v>
      </c>
      <c r="AN281" s="17">
        <v>5664</v>
      </c>
      <c r="AO281" s="17">
        <v>9816</v>
      </c>
      <c r="AP281" s="17">
        <v>540</v>
      </c>
      <c r="AQ281" s="17">
        <v>556</v>
      </c>
      <c r="AR281" s="17">
        <v>1096</v>
      </c>
      <c r="AS281" s="12">
        <f t="shared" si="234"/>
        <v>16.117790555845968</v>
      </c>
      <c r="AT281" s="12">
        <f t="shared" si="234"/>
        <v>17.81921781921782</v>
      </c>
      <c r="AU281" s="12">
        <f t="shared" si="234"/>
        <v>17.093826610207266</v>
      </c>
      <c r="AV281" s="12">
        <f t="shared" si="235"/>
        <v>2.1258058895277925</v>
      </c>
      <c r="AW281" s="12">
        <f t="shared" si="235"/>
        <v>1.6317016317016317</v>
      </c>
      <c r="AX281" s="12">
        <f t="shared" si="235"/>
        <v>1.8423594086620607</v>
      </c>
      <c r="AY281" s="12">
        <f t="shared" si="236"/>
        <v>72.34709879769994</v>
      </c>
      <c r="AZ281" s="12">
        <f t="shared" si="236"/>
        <v>73.34887334887335</v>
      </c>
      <c r="BA281" s="12">
        <f t="shared" si="236"/>
        <v>72.9217740138177</v>
      </c>
      <c r="BB281" s="12">
        <f t="shared" si="237"/>
        <v>9.409304756926295</v>
      </c>
      <c r="BC281" s="12">
        <f t="shared" si="237"/>
        <v>7.2002072002072</v>
      </c>
      <c r="BD281" s="12">
        <f t="shared" si="237"/>
        <v>8.142039967312979</v>
      </c>
      <c r="BE281" s="2"/>
    </row>
    <row r="282" spans="1:57" ht="15">
      <c r="A282" s="20"/>
      <c r="B282" s="11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2"/>
    </row>
    <row r="283" spans="1:57" ht="15">
      <c r="A283" s="20"/>
      <c r="B283" s="35" t="s">
        <v>28</v>
      </c>
      <c r="C283" s="32">
        <f aca="true" t="shared" si="238" ref="C283:Q283">SUM(C273:C282)</f>
        <v>64894</v>
      </c>
      <c r="D283" s="32">
        <f t="shared" si="238"/>
        <v>96395</v>
      </c>
      <c r="E283" s="32">
        <f t="shared" si="238"/>
        <v>161289</v>
      </c>
      <c r="F283" s="32">
        <f t="shared" si="238"/>
        <v>11422</v>
      </c>
      <c r="G283" s="32">
        <f t="shared" si="238"/>
        <v>17205</v>
      </c>
      <c r="H283" s="32">
        <f t="shared" si="238"/>
        <v>28627</v>
      </c>
      <c r="I283" s="32">
        <f t="shared" si="238"/>
        <v>8659</v>
      </c>
      <c r="J283" s="32">
        <f t="shared" si="238"/>
        <v>13182</v>
      </c>
      <c r="K283" s="32">
        <f t="shared" si="238"/>
        <v>21841</v>
      </c>
      <c r="L283" s="32">
        <f t="shared" si="238"/>
        <v>42597</v>
      </c>
      <c r="M283" s="32">
        <f t="shared" si="238"/>
        <v>63286</v>
      </c>
      <c r="N283" s="32">
        <f t="shared" si="238"/>
        <v>105883</v>
      </c>
      <c r="O283" s="32">
        <f t="shared" si="238"/>
        <v>2216</v>
      </c>
      <c r="P283" s="32">
        <f t="shared" si="238"/>
        <v>2722</v>
      </c>
      <c r="Q283" s="32">
        <f t="shared" si="238"/>
        <v>4938</v>
      </c>
      <c r="R283" s="31">
        <f t="shared" si="230"/>
        <v>17.601010879280057</v>
      </c>
      <c r="S283" s="31">
        <f t="shared" si="230"/>
        <v>17.84843612220551</v>
      </c>
      <c r="T283" s="31">
        <f t="shared" si="230"/>
        <v>17.748885540861433</v>
      </c>
      <c r="U283" s="31">
        <f t="shared" si="231"/>
        <v>13.343298301846087</v>
      </c>
      <c r="V283" s="31">
        <f t="shared" si="231"/>
        <v>13.674983142279164</v>
      </c>
      <c r="W283" s="31">
        <f t="shared" si="231"/>
        <v>13.541531040554533</v>
      </c>
      <c r="X283" s="31">
        <f t="shared" si="232"/>
        <v>65.64089129965791</v>
      </c>
      <c r="Y283" s="31">
        <f t="shared" si="232"/>
        <v>65.65278282068572</v>
      </c>
      <c r="Z283" s="31">
        <f t="shared" si="232"/>
        <v>65.64799831358617</v>
      </c>
      <c r="AA283" s="31">
        <f t="shared" si="233"/>
        <v>3.4147995192159524</v>
      </c>
      <c r="AB283" s="31">
        <f t="shared" si="233"/>
        <v>2.8237979148296075</v>
      </c>
      <c r="AC283" s="31">
        <f t="shared" si="233"/>
        <v>3.061585104997861</v>
      </c>
      <c r="AD283" s="32">
        <f aca="true" t="shared" si="239" ref="AD283:AR283">SUM(AD273:AD282)</f>
        <v>47865</v>
      </c>
      <c r="AE283" s="32">
        <f t="shared" si="239"/>
        <v>71683</v>
      </c>
      <c r="AF283" s="32">
        <f t="shared" si="239"/>
        <v>119548</v>
      </c>
      <c r="AG283" s="32">
        <f t="shared" si="239"/>
        <v>8256</v>
      </c>
      <c r="AH283" s="32">
        <f t="shared" si="239"/>
        <v>12510</v>
      </c>
      <c r="AI283" s="32">
        <f t="shared" si="239"/>
        <v>20766</v>
      </c>
      <c r="AJ283" s="32">
        <f t="shared" si="239"/>
        <v>6350</v>
      </c>
      <c r="AK283" s="32">
        <f t="shared" si="239"/>
        <v>9712</v>
      </c>
      <c r="AL283" s="32">
        <f t="shared" si="239"/>
        <v>16062</v>
      </c>
      <c r="AM283" s="32">
        <f t="shared" si="239"/>
        <v>31598</v>
      </c>
      <c r="AN283" s="32">
        <f t="shared" si="239"/>
        <v>47388</v>
      </c>
      <c r="AO283" s="32">
        <f t="shared" si="239"/>
        <v>78986</v>
      </c>
      <c r="AP283" s="32">
        <f t="shared" si="239"/>
        <v>1661</v>
      </c>
      <c r="AQ283" s="32">
        <f t="shared" si="239"/>
        <v>2073</v>
      </c>
      <c r="AR283" s="32">
        <f t="shared" si="239"/>
        <v>3734</v>
      </c>
      <c r="AS283" s="31">
        <f t="shared" si="234"/>
        <v>17.248511438420557</v>
      </c>
      <c r="AT283" s="31">
        <f t="shared" si="234"/>
        <v>17.451836558179764</v>
      </c>
      <c r="AU283" s="31">
        <f t="shared" si="234"/>
        <v>17.370428614447754</v>
      </c>
      <c r="AV283" s="31">
        <f t="shared" si="235"/>
        <v>13.26647863783558</v>
      </c>
      <c r="AW283" s="31">
        <f t="shared" si="235"/>
        <v>13.548540100163219</v>
      </c>
      <c r="AX283" s="31">
        <f t="shared" si="235"/>
        <v>13.435607454746211</v>
      </c>
      <c r="AY283" s="31">
        <f t="shared" si="236"/>
        <v>66.01483338556356</v>
      </c>
      <c r="AZ283" s="31">
        <f t="shared" si="236"/>
        <v>66.10772428609293</v>
      </c>
      <c r="BA283" s="31">
        <f t="shared" si="236"/>
        <v>66.07053233847492</v>
      </c>
      <c r="BB283" s="31">
        <f t="shared" si="237"/>
        <v>3.470176538180299</v>
      </c>
      <c r="BC283" s="31">
        <f t="shared" si="237"/>
        <v>2.8918990555640804</v>
      </c>
      <c r="BD283" s="31">
        <f t="shared" si="237"/>
        <v>3.123431592331114</v>
      </c>
      <c r="BE283" s="2"/>
    </row>
    <row r="284" ht="15">
      <c r="BE284" s="2"/>
    </row>
    <row r="285" ht="15">
      <c r="BE285" s="2"/>
    </row>
    <row r="286" ht="15">
      <c r="BE286" s="2"/>
    </row>
    <row r="287" ht="15">
      <c r="BE287" s="2"/>
    </row>
  </sheetData>
  <sheetProtection/>
  <mergeCells count="21">
    <mergeCell ref="AY5:BA5"/>
    <mergeCell ref="AA5:AC5"/>
    <mergeCell ref="AD5:AF5"/>
    <mergeCell ref="B3:P3"/>
    <mergeCell ref="AV5:AX5"/>
    <mergeCell ref="B2:S2"/>
    <mergeCell ref="U5:W5"/>
    <mergeCell ref="X5:Z5"/>
    <mergeCell ref="AS5:AU5"/>
    <mergeCell ref="C4:AC4"/>
    <mergeCell ref="AD4:BD4"/>
    <mergeCell ref="AG5:AI5"/>
    <mergeCell ref="AJ5:AL5"/>
    <mergeCell ref="AM5:AO5"/>
    <mergeCell ref="AP5:AR5"/>
    <mergeCell ref="F5:H5"/>
    <mergeCell ref="I5:K5"/>
    <mergeCell ref="L5:N5"/>
    <mergeCell ref="O5:Q5"/>
    <mergeCell ref="R5:T5"/>
    <mergeCell ref="BB5:BD5"/>
  </mergeCells>
  <printOptions/>
  <pageMargins left="0.7" right="0.7" top="0.75" bottom="0.75" header="0.3" footer="0.3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7"/>
  <sheetViews>
    <sheetView zoomScalePageLayoutView="0" workbookViewId="0" topLeftCell="A1">
      <selection activeCell="A1" sqref="A1:BE107"/>
    </sheetView>
  </sheetViews>
  <sheetFormatPr defaultColWidth="9.140625" defaultRowHeight="15"/>
  <sheetData>
    <row r="1" ht="17.25">
      <c r="A1" s="49" t="s">
        <v>330</v>
      </c>
    </row>
    <row r="2" spans="1:57" ht="17.25">
      <c r="A2" s="50" t="s">
        <v>331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7.25">
      <c r="A3" s="54"/>
      <c r="B3" s="54"/>
      <c r="C3" s="54"/>
      <c r="D3" s="55" t="s">
        <v>57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 t="s">
        <v>58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ht="17.25">
      <c r="A4" s="57"/>
      <c r="B4" s="57"/>
      <c r="C4" s="57"/>
      <c r="D4" s="58"/>
      <c r="E4" s="58"/>
      <c r="F4" s="58"/>
      <c r="G4" s="59" t="s">
        <v>29</v>
      </c>
      <c r="H4" s="59"/>
      <c r="I4" s="59"/>
      <c r="J4" s="59" t="s">
        <v>30</v>
      </c>
      <c r="K4" s="59"/>
      <c r="L4" s="59"/>
      <c r="M4" s="59" t="s">
        <v>31</v>
      </c>
      <c r="N4" s="59"/>
      <c r="O4" s="59"/>
      <c r="P4" s="59" t="s">
        <v>32</v>
      </c>
      <c r="Q4" s="59"/>
      <c r="R4" s="59"/>
      <c r="S4" s="59" t="s">
        <v>33</v>
      </c>
      <c r="T4" s="59"/>
      <c r="U4" s="59"/>
      <c r="V4" s="59" t="s">
        <v>34</v>
      </c>
      <c r="W4" s="59"/>
      <c r="X4" s="59"/>
      <c r="Y4" s="59" t="s">
        <v>38</v>
      </c>
      <c r="Z4" s="59"/>
      <c r="AA4" s="59"/>
      <c r="AB4" s="59" t="s">
        <v>36</v>
      </c>
      <c r="AC4" s="59"/>
      <c r="AD4" s="59"/>
      <c r="AE4" s="60" t="s">
        <v>28</v>
      </c>
      <c r="AF4" s="60"/>
      <c r="AG4" s="60"/>
      <c r="AH4" s="59" t="s">
        <v>29</v>
      </c>
      <c r="AI4" s="59"/>
      <c r="AJ4" s="59"/>
      <c r="AK4" s="59" t="s">
        <v>30</v>
      </c>
      <c r="AL4" s="59"/>
      <c r="AM4" s="59"/>
      <c r="AN4" s="59" t="s">
        <v>31</v>
      </c>
      <c r="AO4" s="59"/>
      <c r="AP4" s="59"/>
      <c r="AQ4" s="59" t="s">
        <v>32</v>
      </c>
      <c r="AR4" s="59"/>
      <c r="AS4" s="59"/>
      <c r="AT4" s="59" t="s">
        <v>33</v>
      </c>
      <c r="AU4" s="59"/>
      <c r="AV4" s="59"/>
      <c r="AW4" s="59" t="s">
        <v>34</v>
      </c>
      <c r="AX4" s="59"/>
      <c r="AY4" s="59"/>
      <c r="AZ4" s="59" t="s">
        <v>38</v>
      </c>
      <c r="BA4" s="59"/>
      <c r="BB4" s="59"/>
      <c r="BC4" s="59" t="s">
        <v>36</v>
      </c>
      <c r="BD4" s="59"/>
      <c r="BE4" s="59"/>
    </row>
    <row r="5" spans="1:57" ht="15">
      <c r="A5" s="61" t="s">
        <v>332</v>
      </c>
      <c r="B5" s="62" t="s">
        <v>333</v>
      </c>
      <c r="C5" s="62" t="s">
        <v>334</v>
      </c>
      <c r="D5" s="62" t="s">
        <v>26</v>
      </c>
      <c r="E5" s="62" t="s">
        <v>27</v>
      </c>
      <c r="F5" s="62" t="s">
        <v>28</v>
      </c>
      <c r="G5" s="62" t="s">
        <v>26</v>
      </c>
      <c r="H5" s="62" t="s">
        <v>27</v>
      </c>
      <c r="I5" s="62" t="s">
        <v>28</v>
      </c>
      <c r="J5" s="62" t="s">
        <v>26</v>
      </c>
      <c r="K5" s="62" t="s">
        <v>27</v>
      </c>
      <c r="L5" s="62" t="s">
        <v>28</v>
      </c>
      <c r="M5" s="62" t="s">
        <v>26</v>
      </c>
      <c r="N5" s="62" t="s">
        <v>27</v>
      </c>
      <c r="O5" s="62" t="s">
        <v>28</v>
      </c>
      <c r="P5" s="62" t="s">
        <v>26</v>
      </c>
      <c r="Q5" s="62" t="s">
        <v>27</v>
      </c>
      <c r="R5" s="62" t="s">
        <v>28</v>
      </c>
      <c r="S5" s="62" t="s">
        <v>26</v>
      </c>
      <c r="T5" s="62" t="s">
        <v>27</v>
      </c>
      <c r="U5" s="62" t="s">
        <v>28</v>
      </c>
      <c r="V5" s="62" t="s">
        <v>26</v>
      </c>
      <c r="W5" s="62" t="s">
        <v>27</v>
      </c>
      <c r="X5" s="62" t="s">
        <v>28</v>
      </c>
      <c r="Y5" s="62" t="s">
        <v>26</v>
      </c>
      <c r="Z5" s="62" t="s">
        <v>27</v>
      </c>
      <c r="AA5" s="62" t="s">
        <v>28</v>
      </c>
      <c r="AB5" s="62" t="s">
        <v>26</v>
      </c>
      <c r="AC5" s="62" t="s">
        <v>27</v>
      </c>
      <c r="AD5" s="62" t="s">
        <v>28</v>
      </c>
      <c r="AE5" s="62" t="s">
        <v>26</v>
      </c>
      <c r="AF5" s="62" t="s">
        <v>27</v>
      </c>
      <c r="AG5" s="62" t="s">
        <v>28</v>
      </c>
      <c r="AH5" s="62" t="s">
        <v>26</v>
      </c>
      <c r="AI5" s="62" t="s">
        <v>27</v>
      </c>
      <c r="AJ5" s="62" t="s">
        <v>28</v>
      </c>
      <c r="AK5" s="62" t="s">
        <v>26</v>
      </c>
      <c r="AL5" s="62" t="s">
        <v>27</v>
      </c>
      <c r="AM5" s="62" t="s">
        <v>28</v>
      </c>
      <c r="AN5" s="62" t="s">
        <v>26</v>
      </c>
      <c r="AO5" s="62" t="s">
        <v>27</v>
      </c>
      <c r="AP5" s="62" t="s">
        <v>28</v>
      </c>
      <c r="AQ5" s="62" t="s">
        <v>26</v>
      </c>
      <c r="AR5" s="62" t="s">
        <v>27</v>
      </c>
      <c r="AS5" s="62" t="s">
        <v>28</v>
      </c>
      <c r="AT5" s="62" t="s">
        <v>26</v>
      </c>
      <c r="AU5" s="62" t="s">
        <v>27</v>
      </c>
      <c r="AV5" s="62" t="s">
        <v>28</v>
      </c>
      <c r="AW5" s="62" t="s">
        <v>26</v>
      </c>
      <c r="AX5" s="62" t="s">
        <v>27</v>
      </c>
      <c r="AY5" s="62" t="s">
        <v>28</v>
      </c>
      <c r="AZ5" s="62" t="s">
        <v>26</v>
      </c>
      <c r="BA5" s="62" t="s">
        <v>27</v>
      </c>
      <c r="BB5" s="62" t="s">
        <v>28</v>
      </c>
      <c r="BC5" s="62" t="s">
        <v>26</v>
      </c>
      <c r="BD5" s="62" t="s">
        <v>27</v>
      </c>
      <c r="BE5" s="62" t="s">
        <v>28</v>
      </c>
    </row>
    <row r="6" spans="1:57" ht="15">
      <c r="A6" s="63">
        <v>1</v>
      </c>
      <c r="B6" s="1" t="s">
        <v>335</v>
      </c>
      <c r="C6" s="1" t="s">
        <v>336</v>
      </c>
      <c r="D6" s="1">
        <v>547</v>
      </c>
      <c r="E6" s="1">
        <v>61022</v>
      </c>
      <c r="F6" s="1">
        <v>61569</v>
      </c>
      <c r="G6" s="1">
        <v>90</v>
      </c>
      <c r="H6" s="1">
        <v>17248</v>
      </c>
      <c r="I6" s="1">
        <v>17338</v>
      </c>
      <c r="J6" s="1">
        <v>7</v>
      </c>
      <c r="K6" s="1">
        <v>932</v>
      </c>
      <c r="L6" s="1">
        <v>939</v>
      </c>
      <c r="M6" s="1">
        <v>227</v>
      </c>
      <c r="N6" s="1">
        <v>22132</v>
      </c>
      <c r="O6" s="1">
        <v>22359</v>
      </c>
      <c r="P6" s="1">
        <v>223</v>
      </c>
      <c r="Q6" s="1">
        <v>20710</v>
      </c>
      <c r="R6" s="1">
        <v>20933</v>
      </c>
      <c r="S6" s="1">
        <v>16.45</v>
      </c>
      <c r="T6" s="1">
        <v>28.26</v>
      </c>
      <c r="U6" s="1">
        <v>28.16</v>
      </c>
      <c r="V6" s="1">
        <v>1.27</v>
      </c>
      <c r="W6" s="1">
        <v>1.52</v>
      </c>
      <c r="X6" s="1">
        <v>1.52</v>
      </c>
      <c r="Y6" s="1">
        <v>41.49</v>
      </c>
      <c r="Z6" s="1">
        <v>36.26</v>
      </c>
      <c r="AA6" s="1">
        <v>36.31</v>
      </c>
      <c r="AB6" s="1">
        <v>40.76</v>
      </c>
      <c r="AC6" s="1">
        <v>33.93</v>
      </c>
      <c r="AD6" s="1">
        <v>33.99</v>
      </c>
      <c r="AE6" s="1">
        <v>534</v>
      </c>
      <c r="AF6" s="1">
        <v>59321</v>
      </c>
      <c r="AG6" s="1">
        <v>59855</v>
      </c>
      <c r="AH6" s="1">
        <v>86</v>
      </c>
      <c r="AI6" s="1">
        <v>16861</v>
      </c>
      <c r="AJ6" s="1">
        <v>16947</v>
      </c>
      <c r="AK6" s="1">
        <v>7</v>
      </c>
      <c r="AL6" s="1">
        <v>910</v>
      </c>
      <c r="AM6" s="1">
        <v>917</v>
      </c>
      <c r="AN6" s="1">
        <v>223</v>
      </c>
      <c r="AO6" s="1">
        <v>21605</v>
      </c>
      <c r="AP6" s="1">
        <v>21828</v>
      </c>
      <c r="AQ6" s="1">
        <v>218</v>
      </c>
      <c r="AR6" s="1">
        <v>19945</v>
      </c>
      <c r="AS6" s="1">
        <v>20163</v>
      </c>
      <c r="AT6" s="1">
        <v>16.1</v>
      </c>
      <c r="AU6" s="1">
        <v>28.42</v>
      </c>
      <c r="AV6" s="1">
        <v>28.31</v>
      </c>
      <c r="AW6" s="1">
        <v>1.31</v>
      </c>
      <c r="AX6" s="1">
        <v>1.53</v>
      </c>
      <c r="AY6" s="1">
        <v>1.53</v>
      </c>
      <c r="AZ6" s="1">
        <v>41.76</v>
      </c>
      <c r="BA6" s="1">
        <v>36.42</v>
      </c>
      <c r="BB6" s="1">
        <v>36.46</v>
      </c>
      <c r="BC6" s="1">
        <v>40.82</v>
      </c>
      <c r="BD6" s="1">
        <v>33.62</v>
      </c>
      <c r="BE6" s="1">
        <v>33.68</v>
      </c>
    </row>
    <row r="7" spans="1:57" ht="15">
      <c r="A7" s="63">
        <v>2</v>
      </c>
      <c r="B7" s="1" t="s">
        <v>335</v>
      </c>
      <c r="C7" s="1" t="s">
        <v>337</v>
      </c>
      <c r="D7" s="1">
        <v>566</v>
      </c>
      <c r="E7" s="1">
        <v>4918</v>
      </c>
      <c r="F7" s="1">
        <v>5484</v>
      </c>
      <c r="G7" s="1">
        <v>231</v>
      </c>
      <c r="H7" s="1">
        <v>2065</v>
      </c>
      <c r="I7" s="1">
        <v>2296</v>
      </c>
      <c r="J7" s="1">
        <v>8</v>
      </c>
      <c r="K7" s="1">
        <v>62</v>
      </c>
      <c r="L7" s="1">
        <v>70</v>
      </c>
      <c r="M7" s="1">
        <v>290</v>
      </c>
      <c r="N7" s="1">
        <v>2174</v>
      </c>
      <c r="O7" s="1">
        <v>2464</v>
      </c>
      <c r="P7" s="1">
        <v>37</v>
      </c>
      <c r="Q7" s="1">
        <v>617</v>
      </c>
      <c r="R7" s="1">
        <v>654</v>
      </c>
      <c r="S7" s="1">
        <v>40.81</v>
      </c>
      <c r="T7" s="1">
        <v>41.98</v>
      </c>
      <c r="U7" s="1">
        <v>41.86</v>
      </c>
      <c r="V7" s="1">
        <v>1.41</v>
      </c>
      <c r="W7" s="1">
        <v>1.26</v>
      </c>
      <c r="X7" s="1">
        <v>1.27</v>
      </c>
      <c r="Y7" s="1">
        <v>51.23</v>
      </c>
      <c r="Z7" s="1">
        <v>44.2</v>
      </c>
      <c r="AA7" s="1">
        <v>44.93</v>
      </c>
      <c r="AB7" s="1">
        <v>6.53</v>
      </c>
      <c r="AC7" s="1">
        <v>12.54</v>
      </c>
      <c r="AD7" s="1">
        <v>11.92</v>
      </c>
      <c r="AE7" s="1">
        <v>369</v>
      </c>
      <c r="AF7" s="1">
        <v>3190</v>
      </c>
      <c r="AG7" s="1">
        <v>3559</v>
      </c>
      <c r="AH7" s="1">
        <v>153</v>
      </c>
      <c r="AI7" s="1">
        <v>1324</v>
      </c>
      <c r="AJ7" s="1">
        <v>1477</v>
      </c>
      <c r="AK7" s="1">
        <v>5</v>
      </c>
      <c r="AL7" s="1">
        <v>50</v>
      </c>
      <c r="AM7" s="1">
        <v>55</v>
      </c>
      <c r="AN7" s="1">
        <v>191</v>
      </c>
      <c r="AO7" s="1">
        <v>1395</v>
      </c>
      <c r="AP7" s="1">
        <v>1586</v>
      </c>
      <c r="AQ7" s="1">
        <v>20</v>
      </c>
      <c r="AR7" s="1">
        <v>421</v>
      </c>
      <c r="AS7" s="1">
        <v>441</v>
      </c>
      <c r="AT7" s="1">
        <v>41.46</v>
      </c>
      <c r="AU7" s="1">
        <v>41.5</v>
      </c>
      <c r="AV7" s="1">
        <v>41.5</v>
      </c>
      <c r="AW7" s="1">
        <v>1.35</v>
      </c>
      <c r="AX7" s="1">
        <v>1.56</v>
      </c>
      <c r="AY7" s="1">
        <v>1.54</v>
      </c>
      <c r="AZ7" s="1">
        <v>51.76</v>
      </c>
      <c r="BA7" s="1">
        <v>43.73</v>
      </c>
      <c r="BB7" s="1">
        <v>44.56</v>
      </c>
      <c r="BC7" s="1">
        <v>5.42</v>
      </c>
      <c r="BD7" s="1">
        <v>13.19</v>
      </c>
      <c r="BE7" s="1">
        <v>12.39</v>
      </c>
    </row>
    <row r="8" spans="1:57" ht="15">
      <c r="A8" s="63">
        <v>3</v>
      </c>
      <c r="B8" s="1" t="s">
        <v>335</v>
      </c>
      <c r="C8" s="1" t="s">
        <v>338</v>
      </c>
      <c r="D8" s="1">
        <v>4104</v>
      </c>
      <c r="E8" s="1">
        <v>19402</v>
      </c>
      <c r="F8" s="1">
        <v>23506</v>
      </c>
      <c r="G8" s="1">
        <v>1872</v>
      </c>
      <c r="H8" s="1">
        <v>8476</v>
      </c>
      <c r="I8" s="1">
        <v>10348</v>
      </c>
      <c r="J8" s="1">
        <v>129</v>
      </c>
      <c r="K8" s="1">
        <v>408</v>
      </c>
      <c r="L8" s="1">
        <v>537</v>
      </c>
      <c r="M8" s="1">
        <v>1819</v>
      </c>
      <c r="N8" s="1">
        <v>9385</v>
      </c>
      <c r="O8" s="1">
        <v>11204</v>
      </c>
      <c r="P8" s="1">
        <v>284</v>
      </c>
      <c r="Q8" s="1">
        <v>1133</v>
      </c>
      <c r="R8" s="1">
        <v>1417</v>
      </c>
      <c r="S8" s="1">
        <v>45.61</v>
      </c>
      <c r="T8" s="1">
        <v>43.68</v>
      </c>
      <c r="U8" s="1">
        <v>44.02</v>
      </c>
      <c r="V8" s="1">
        <v>3.14</v>
      </c>
      <c r="W8" s="1">
        <v>2.1</v>
      </c>
      <c r="X8" s="1">
        <v>2.28</v>
      </c>
      <c r="Y8" s="1">
        <v>44.32</v>
      </c>
      <c r="Z8" s="1">
        <v>48.37</v>
      </c>
      <c r="AA8" s="1">
        <v>47.66</v>
      </c>
      <c r="AB8" s="1">
        <v>6.92</v>
      </c>
      <c r="AC8" s="1">
        <v>5.83</v>
      </c>
      <c r="AD8" s="1">
        <v>6.02</v>
      </c>
      <c r="AE8" s="1">
        <v>3178</v>
      </c>
      <c r="AF8" s="1">
        <v>15330</v>
      </c>
      <c r="AG8" s="1">
        <v>18508</v>
      </c>
      <c r="AH8" s="1">
        <v>1434</v>
      </c>
      <c r="AI8" s="1">
        <v>6698</v>
      </c>
      <c r="AJ8" s="1">
        <v>8132</v>
      </c>
      <c r="AK8" s="1">
        <v>87</v>
      </c>
      <c r="AL8" s="1">
        <v>259</v>
      </c>
      <c r="AM8" s="1">
        <v>346</v>
      </c>
      <c r="AN8" s="1">
        <v>1415</v>
      </c>
      <c r="AO8" s="1">
        <v>7449</v>
      </c>
      <c r="AP8" s="1">
        <v>8864</v>
      </c>
      <c r="AQ8" s="1">
        <v>242</v>
      </c>
      <c r="AR8" s="1">
        <v>924</v>
      </c>
      <c r="AS8" s="1">
        <v>1166</v>
      </c>
      <c r="AT8" s="1">
        <v>45.12</v>
      </c>
      <c r="AU8" s="1">
        <v>43.69</v>
      </c>
      <c r="AV8" s="1">
        <v>43.93</v>
      </c>
      <c r="AW8" s="1">
        <v>2.73</v>
      </c>
      <c r="AX8" s="1">
        <v>1.68</v>
      </c>
      <c r="AY8" s="1">
        <v>1.86</v>
      </c>
      <c r="AZ8" s="1">
        <v>44.52</v>
      </c>
      <c r="BA8" s="1">
        <v>48.59</v>
      </c>
      <c r="BB8" s="1">
        <v>47.89</v>
      </c>
      <c r="BC8" s="1">
        <v>7.61</v>
      </c>
      <c r="BD8" s="1">
        <v>6.02</v>
      </c>
      <c r="BE8" s="1">
        <v>6.29</v>
      </c>
    </row>
    <row r="9" spans="1:57" ht="15">
      <c r="A9" s="63">
        <v>4</v>
      </c>
      <c r="B9" s="1" t="s">
        <v>335</v>
      </c>
      <c r="C9" s="1" t="s">
        <v>339</v>
      </c>
      <c r="D9" s="1">
        <v>4324</v>
      </c>
      <c r="E9" s="1">
        <v>24817</v>
      </c>
      <c r="F9" s="1">
        <v>29141</v>
      </c>
      <c r="G9" s="1">
        <v>739</v>
      </c>
      <c r="H9" s="1">
        <v>6600</v>
      </c>
      <c r="I9" s="1">
        <v>7339</v>
      </c>
      <c r="J9" s="1">
        <v>187</v>
      </c>
      <c r="K9" s="1">
        <v>1845</v>
      </c>
      <c r="L9" s="1">
        <v>2032</v>
      </c>
      <c r="M9" s="1">
        <v>2919</v>
      </c>
      <c r="N9" s="1">
        <v>13444</v>
      </c>
      <c r="O9" s="1">
        <v>16363</v>
      </c>
      <c r="P9" s="1">
        <v>479</v>
      </c>
      <c r="Q9" s="1">
        <v>2928</v>
      </c>
      <c r="R9" s="1">
        <v>3407</v>
      </c>
      <c r="S9" s="1">
        <v>17.09</v>
      </c>
      <c r="T9" s="1">
        <v>26.59</v>
      </c>
      <c r="U9" s="1">
        <v>25.18</v>
      </c>
      <c r="V9" s="1">
        <v>4.32</v>
      </c>
      <c r="W9" s="1">
        <v>7.43</v>
      </c>
      <c r="X9" s="1">
        <v>6.97</v>
      </c>
      <c r="Y9" s="1">
        <v>67.5</v>
      </c>
      <c r="Z9" s="1">
        <v>54.17</v>
      </c>
      <c r="AA9" s="1">
        <v>56.15</v>
      </c>
      <c r="AB9" s="1">
        <v>11.07</v>
      </c>
      <c r="AC9" s="1">
        <v>11.79</v>
      </c>
      <c r="AD9" s="1">
        <v>11.69</v>
      </c>
      <c r="AE9" s="1">
        <v>3136</v>
      </c>
      <c r="AF9" s="1">
        <v>18702</v>
      </c>
      <c r="AG9" s="1">
        <v>21838</v>
      </c>
      <c r="AH9" s="1">
        <v>465</v>
      </c>
      <c r="AI9" s="1">
        <v>4858</v>
      </c>
      <c r="AJ9" s="1">
        <v>5323</v>
      </c>
      <c r="AK9" s="1">
        <v>118</v>
      </c>
      <c r="AL9" s="1">
        <v>1445</v>
      </c>
      <c r="AM9" s="1">
        <v>1563</v>
      </c>
      <c r="AN9" s="1">
        <v>2125</v>
      </c>
      <c r="AO9" s="1">
        <v>10100</v>
      </c>
      <c r="AP9" s="1">
        <v>12225</v>
      </c>
      <c r="AQ9" s="1">
        <v>428</v>
      </c>
      <c r="AR9" s="1">
        <v>2299</v>
      </c>
      <c r="AS9" s="1">
        <v>2727</v>
      </c>
      <c r="AT9" s="1">
        <v>14.82</v>
      </c>
      <c r="AU9" s="1">
        <v>25.97</v>
      </c>
      <c r="AV9" s="1">
        <v>24.37</v>
      </c>
      <c r="AW9" s="1">
        <v>3.76</v>
      </c>
      <c r="AX9" s="1">
        <v>7.72</v>
      </c>
      <c r="AY9" s="1">
        <v>7.15</v>
      </c>
      <c r="AZ9" s="1">
        <v>67.76</v>
      </c>
      <c r="BA9" s="1">
        <v>54</v>
      </c>
      <c r="BB9" s="1">
        <v>55.98</v>
      </c>
      <c r="BC9" s="1">
        <v>13.64</v>
      </c>
      <c r="BD9" s="1">
        <v>12.29</v>
      </c>
      <c r="BE9" s="1">
        <v>12.48</v>
      </c>
    </row>
    <row r="10" spans="1:57" ht="15">
      <c r="A10" s="63">
        <v>5</v>
      </c>
      <c r="B10" s="1" t="s">
        <v>335</v>
      </c>
      <c r="C10" s="1" t="s">
        <v>340</v>
      </c>
      <c r="D10" s="1">
        <v>2618</v>
      </c>
      <c r="E10" s="1">
        <v>27793</v>
      </c>
      <c r="F10" s="1">
        <v>30411</v>
      </c>
      <c r="G10" s="1">
        <v>742</v>
      </c>
      <c r="H10" s="1">
        <v>7259</v>
      </c>
      <c r="I10" s="1">
        <v>8001</v>
      </c>
      <c r="J10" s="1">
        <v>27</v>
      </c>
      <c r="K10" s="1">
        <v>356</v>
      </c>
      <c r="L10" s="1">
        <v>383</v>
      </c>
      <c r="M10" s="1">
        <v>1585</v>
      </c>
      <c r="N10" s="1">
        <v>14125</v>
      </c>
      <c r="O10" s="1">
        <v>15710</v>
      </c>
      <c r="P10" s="1">
        <v>264</v>
      </c>
      <c r="Q10" s="1">
        <v>6053</v>
      </c>
      <c r="R10" s="1">
        <v>6317</v>
      </c>
      <c r="S10" s="1">
        <v>28.34</v>
      </c>
      <c r="T10" s="1">
        <v>26.11</v>
      </c>
      <c r="U10" s="1">
        <v>26.3</v>
      </c>
      <c r="V10" s="1">
        <v>1.03</v>
      </c>
      <c r="W10" s="1">
        <v>1.28</v>
      </c>
      <c r="X10" s="1">
        <v>1.25</v>
      </c>
      <c r="Y10" s="1">
        <v>60.54</v>
      </c>
      <c r="Z10" s="1">
        <v>50.82</v>
      </c>
      <c r="AA10" s="1">
        <v>51.65</v>
      </c>
      <c r="AB10" s="1">
        <v>10.08</v>
      </c>
      <c r="AC10" s="1">
        <v>21.77</v>
      </c>
      <c r="AD10" s="1">
        <v>20.77</v>
      </c>
      <c r="AE10" s="1">
        <v>2597</v>
      </c>
      <c r="AF10" s="1">
        <v>27634</v>
      </c>
      <c r="AG10" s="1">
        <v>30231</v>
      </c>
      <c r="AH10" s="1">
        <v>737</v>
      </c>
      <c r="AI10" s="1">
        <v>7220</v>
      </c>
      <c r="AJ10" s="1">
        <v>7957</v>
      </c>
      <c r="AK10" s="1">
        <v>27</v>
      </c>
      <c r="AL10" s="1">
        <v>356</v>
      </c>
      <c r="AM10" s="1">
        <v>383</v>
      </c>
      <c r="AN10" s="1">
        <v>1574</v>
      </c>
      <c r="AO10" s="1">
        <v>14042</v>
      </c>
      <c r="AP10" s="1">
        <v>15616</v>
      </c>
      <c r="AQ10" s="1">
        <v>259</v>
      </c>
      <c r="AR10" s="1">
        <v>6016</v>
      </c>
      <c r="AS10" s="1">
        <v>6275</v>
      </c>
      <c r="AT10" s="1">
        <v>28.37</v>
      </c>
      <c r="AU10" s="1">
        <v>26.12</v>
      </c>
      <c r="AV10" s="1">
        <v>26.32</v>
      </c>
      <c r="AW10" s="1">
        <v>1.03</v>
      </c>
      <c r="AX10" s="1">
        <v>1.28</v>
      </c>
      <c r="AY10" s="1">
        <v>1.26</v>
      </c>
      <c r="AZ10" s="1">
        <v>60.6</v>
      </c>
      <c r="BA10" s="1">
        <v>50.81</v>
      </c>
      <c r="BB10" s="1">
        <v>51.65</v>
      </c>
      <c r="BC10" s="1">
        <v>9.97</v>
      </c>
      <c r="BD10" s="1">
        <v>21.77</v>
      </c>
      <c r="BE10" s="1">
        <v>20.75</v>
      </c>
    </row>
    <row r="11" spans="1:57" ht="15">
      <c r="A11" s="63">
        <v>6</v>
      </c>
      <c r="B11" s="1" t="s">
        <v>335</v>
      </c>
      <c r="C11" s="1" t="s">
        <v>341</v>
      </c>
      <c r="D11" s="1">
        <v>3106</v>
      </c>
      <c r="E11" s="1">
        <v>25776</v>
      </c>
      <c r="F11" s="1">
        <v>28882</v>
      </c>
      <c r="G11" s="1">
        <v>610</v>
      </c>
      <c r="H11" s="1">
        <v>5900</v>
      </c>
      <c r="I11" s="1">
        <v>6510</v>
      </c>
      <c r="J11" s="1">
        <v>34</v>
      </c>
      <c r="K11" s="1">
        <v>353</v>
      </c>
      <c r="L11" s="1">
        <v>387</v>
      </c>
      <c r="M11" s="1">
        <v>2064</v>
      </c>
      <c r="N11" s="1">
        <v>16575</v>
      </c>
      <c r="O11" s="1">
        <v>18639</v>
      </c>
      <c r="P11" s="1">
        <v>398</v>
      </c>
      <c r="Q11" s="1">
        <v>2948</v>
      </c>
      <c r="R11" s="1">
        <v>3346</v>
      </c>
      <c r="S11" s="1">
        <v>19.63</v>
      </c>
      <c r="T11" s="1">
        <v>22.88</v>
      </c>
      <c r="U11" s="1">
        <v>22.53</v>
      </c>
      <c r="V11" s="1">
        <v>1.09</v>
      </c>
      <c r="W11" s="1">
        <v>1.36</v>
      </c>
      <c r="X11" s="1">
        <v>1.33</v>
      </c>
      <c r="Y11" s="1">
        <v>66.45</v>
      </c>
      <c r="Z11" s="1">
        <v>64.3</v>
      </c>
      <c r="AA11" s="1">
        <v>64.53</v>
      </c>
      <c r="AB11" s="1">
        <v>12.81</v>
      </c>
      <c r="AC11" s="1">
        <v>11.43</v>
      </c>
      <c r="AD11" s="1">
        <v>11.58</v>
      </c>
      <c r="AE11" s="1">
        <v>2833</v>
      </c>
      <c r="AF11" s="1">
        <v>23282</v>
      </c>
      <c r="AG11" s="1">
        <v>26115</v>
      </c>
      <c r="AH11" s="1">
        <v>574</v>
      </c>
      <c r="AI11" s="1">
        <v>5527</v>
      </c>
      <c r="AJ11" s="1">
        <v>6101</v>
      </c>
      <c r="AK11" s="1">
        <v>29</v>
      </c>
      <c r="AL11" s="1">
        <v>320</v>
      </c>
      <c r="AM11" s="1">
        <v>349</v>
      </c>
      <c r="AN11" s="1">
        <v>1874</v>
      </c>
      <c r="AO11" s="1">
        <v>14861</v>
      </c>
      <c r="AP11" s="1">
        <v>16735</v>
      </c>
      <c r="AQ11" s="1">
        <v>356</v>
      </c>
      <c r="AR11" s="1">
        <v>2574</v>
      </c>
      <c r="AS11" s="1">
        <v>2930</v>
      </c>
      <c r="AT11" s="1">
        <v>20.26</v>
      </c>
      <c r="AU11" s="1">
        <v>23.73</v>
      </c>
      <c r="AV11" s="1">
        <v>23.36</v>
      </c>
      <c r="AW11" s="1">
        <v>1.02</v>
      </c>
      <c r="AX11" s="1">
        <v>1.37</v>
      </c>
      <c r="AY11" s="1">
        <v>1.33</v>
      </c>
      <c r="AZ11" s="1">
        <v>66.14</v>
      </c>
      <c r="BA11" s="1">
        <v>63.83</v>
      </c>
      <c r="BB11" s="1">
        <v>64.08</v>
      </c>
      <c r="BC11" s="1">
        <v>12.56</v>
      </c>
      <c r="BD11" s="1">
        <v>11.05</v>
      </c>
      <c r="BE11" s="1">
        <v>11.21</v>
      </c>
    </row>
    <row r="12" spans="1:57" ht="15">
      <c r="A12" s="63">
        <v>7</v>
      </c>
      <c r="B12" s="1" t="s">
        <v>335</v>
      </c>
      <c r="C12" s="1" t="s">
        <v>342</v>
      </c>
      <c r="D12" s="1">
        <v>4727</v>
      </c>
      <c r="E12" s="1">
        <v>25924</v>
      </c>
      <c r="F12" s="1">
        <v>30651</v>
      </c>
      <c r="G12" s="1">
        <v>1434</v>
      </c>
      <c r="H12" s="1">
        <v>9618</v>
      </c>
      <c r="I12" s="1">
        <v>11052</v>
      </c>
      <c r="J12" s="1">
        <v>74</v>
      </c>
      <c r="K12" s="1">
        <v>541</v>
      </c>
      <c r="L12" s="1">
        <v>615</v>
      </c>
      <c r="M12" s="1">
        <v>3025</v>
      </c>
      <c r="N12" s="1">
        <v>11080</v>
      </c>
      <c r="O12" s="1">
        <v>14105</v>
      </c>
      <c r="P12" s="1">
        <v>194</v>
      </c>
      <c r="Q12" s="1">
        <v>4685</v>
      </c>
      <c r="R12" s="1">
        <v>4879</v>
      </c>
      <c r="S12" s="1">
        <v>30.33</v>
      </c>
      <c r="T12" s="1">
        <v>37.1</v>
      </c>
      <c r="U12" s="1">
        <v>36.05</v>
      </c>
      <c r="V12" s="1">
        <v>1.56</v>
      </c>
      <c r="W12" s="1">
        <v>2.08</v>
      </c>
      <c r="X12" s="1">
        <v>2</v>
      </c>
      <c r="Y12" s="1">
        <v>63.99</v>
      </c>
      <c r="Z12" s="1">
        <v>42.74</v>
      </c>
      <c r="AA12" s="1">
        <v>46.01</v>
      </c>
      <c r="AB12" s="1">
        <v>4.1</v>
      </c>
      <c r="AC12" s="1">
        <v>18.07</v>
      </c>
      <c r="AD12" s="1">
        <v>15.91</v>
      </c>
      <c r="AE12" s="1">
        <v>3675</v>
      </c>
      <c r="AF12" s="1">
        <v>20060</v>
      </c>
      <c r="AG12" s="1">
        <v>23735</v>
      </c>
      <c r="AH12" s="1">
        <v>1065</v>
      </c>
      <c r="AI12" s="1">
        <v>7470</v>
      </c>
      <c r="AJ12" s="1">
        <v>8535</v>
      </c>
      <c r="AK12" s="1">
        <v>52</v>
      </c>
      <c r="AL12" s="1">
        <v>405</v>
      </c>
      <c r="AM12" s="1">
        <v>457</v>
      </c>
      <c r="AN12" s="1">
        <v>2416</v>
      </c>
      <c r="AO12" s="1">
        <v>8519</v>
      </c>
      <c r="AP12" s="1">
        <v>10935</v>
      </c>
      <c r="AQ12" s="1">
        <v>142</v>
      </c>
      <c r="AR12" s="1">
        <v>3666</v>
      </c>
      <c r="AS12" s="1">
        <v>3808</v>
      </c>
      <c r="AT12" s="1">
        <v>28.97</v>
      </c>
      <c r="AU12" s="1">
        <v>37.23</v>
      </c>
      <c r="AV12" s="1">
        <v>35.95</v>
      </c>
      <c r="AW12" s="1">
        <v>1.41</v>
      </c>
      <c r="AX12" s="1">
        <v>2.01</v>
      </c>
      <c r="AY12" s="1">
        <v>1.92</v>
      </c>
      <c r="AZ12" s="1">
        <v>65.74</v>
      </c>
      <c r="BA12" s="1">
        <v>42.46</v>
      </c>
      <c r="BB12" s="1">
        <v>46.07</v>
      </c>
      <c r="BC12" s="1">
        <v>3.86</v>
      </c>
      <c r="BD12" s="1">
        <v>18.27</v>
      </c>
      <c r="BE12" s="1">
        <v>16.04</v>
      </c>
    </row>
    <row r="13" spans="1:57" ht="15">
      <c r="A13" s="63">
        <v>8</v>
      </c>
      <c r="B13" s="1" t="s">
        <v>335</v>
      </c>
      <c r="C13" s="1" t="s">
        <v>343</v>
      </c>
      <c r="D13" s="1">
        <v>1875</v>
      </c>
      <c r="E13" s="1">
        <v>14956</v>
      </c>
      <c r="F13" s="1">
        <v>16831</v>
      </c>
      <c r="G13" s="1">
        <v>461</v>
      </c>
      <c r="H13" s="1">
        <v>3833</v>
      </c>
      <c r="I13" s="1">
        <v>4294</v>
      </c>
      <c r="J13" s="1">
        <v>89</v>
      </c>
      <c r="K13" s="1">
        <v>543</v>
      </c>
      <c r="L13" s="1">
        <v>632</v>
      </c>
      <c r="M13" s="1">
        <v>1233</v>
      </c>
      <c r="N13" s="1">
        <v>9371</v>
      </c>
      <c r="O13" s="1">
        <v>10604</v>
      </c>
      <c r="P13" s="1">
        <v>92</v>
      </c>
      <c r="Q13" s="1">
        <v>1209</v>
      </c>
      <c r="R13" s="1">
        <v>1301</v>
      </c>
      <c r="S13" s="1">
        <v>24.58</v>
      </c>
      <c r="T13" s="1">
        <v>25.62</v>
      </c>
      <c r="U13" s="1">
        <v>25.51</v>
      </c>
      <c r="V13" s="1">
        <v>4.74</v>
      </c>
      <c r="W13" s="1">
        <v>3.63</v>
      </c>
      <c r="X13" s="1">
        <v>3.75</v>
      </c>
      <c r="Y13" s="1">
        <v>65.76</v>
      </c>
      <c r="Z13" s="1">
        <v>62.65</v>
      </c>
      <c r="AA13" s="1">
        <v>63</v>
      </c>
      <c r="AB13" s="1">
        <v>4.9</v>
      </c>
      <c r="AC13" s="1">
        <v>8.08</v>
      </c>
      <c r="AD13" s="1">
        <v>7.72</v>
      </c>
      <c r="AE13" s="1">
        <v>1855</v>
      </c>
      <c r="AF13" s="1">
        <v>14815</v>
      </c>
      <c r="AG13" s="1">
        <v>16670</v>
      </c>
      <c r="AH13" s="1">
        <v>457</v>
      </c>
      <c r="AI13" s="1">
        <v>3798</v>
      </c>
      <c r="AJ13" s="1">
        <v>4255</v>
      </c>
      <c r="AK13" s="1">
        <v>89</v>
      </c>
      <c r="AL13" s="1">
        <v>540</v>
      </c>
      <c r="AM13" s="1">
        <v>629</v>
      </c>
      <c r="AN13" s="1">
        <v>1218</v>
      </c>
      <c r="AO13" s="1">
        <v>9279</v>
      </c>
      <c r="AP13" s="1">
        <v>10497</v>
      </c>
      <c r="AQ13" s="1">
        <v>91</v>
      </c>
      <c r="AR13" s="1">
        <v>1198</v>
      </c>
      <c r="AS13" s="1">
        <v>1289</v>
      </c>
      <c r="AT13" s="1">
        <v>24.63</v>
      </c>
      <c r="AU13" s="1">
        <v>25.63</v>
      </c>
      <c r="AV13" s="1">
        <v>25.52</v>
      </c>
      <c r="AW13" s="1">
        <v>4.79</v>
      </c>
      <c r="AX13" s="1">
        <v>3.64</v>
      </c>
      <c r="AY13" s="1">
        <v>3.77</v>
      </c>
      <c r="AZ13" s="1">
        <v>65.66</v>
      </c>
      <c r="BA13" s="1">
        <v>62.63</v>
      </c>
      <c r="BB13" s="1">
        <v>62.96</v>
      </c>
      <c r="BC13" s="1">
        <v>4.9</v>
      </c>
      <c r="BD13" s="1">
        <v>8.08</v>
      </c>
      <c r="BE13" s="1">
        <v>7.73</v>
      </c>
    </row>
    <row r="14" spans="1:57" ht="15">
      <c r="A14" s="63">
        <v>9</v>
      </c>
      <c r="B14" s="1" t="s">
        <v>335</v>
      </c>
      <c r="C14" s="1" t="s">
        <v>344</v>
      </c>
      <c r="D14" s="1">
        <v>8269</v>
      </c>
      <c r="E14" s="1">
        <v>25344</v>
      </c>
      <c r="F14" s="1">
        <v>33613</v>
      </c>
      <c r="G14" s="1">
        <v>1684</v>
      </c>
      <c r="H14" s="1">
        <v>5064</v>
      </c>
      <c r="I14" s="1">
        <v>6748</v>
      </c>
      <c r="J14" s="1">
        <v>231</v>
      </c>
      <c r="K14" s="1">
        <v>980</v>
      </c>
      <c r="L14" s="1">
        <v>1211</v>
      </c>
      <c r="M14" s="1">
        <v>4890</v>
      </c>
      <c r="N14" s="1">
        <v>13856</v>
      </c>
      <c r="O14" s="1">
        <v>18746</v>
      </c>
      <c r="P14" s="1">
        <v>1464</v>
      </c>
      <c r="Q14" s="1">
        <v>5444</v>
      </c>
      <c r="R14" s="1">
        <v>6908</v>
      </c>
      <c r="S14" s="1">
        <v>20.36</v>
      </c>
      <c r="T14" s="1">
        <v>19.98</v>
      </c>
      <c r="U14" s="1">
        <v>20.07</v>
      </c>
      <c r="V14" s="1">
        <v>2.79</v>
      </c>
      <c r="W14" s="1">
        <v>3.86</v>
      </c>
      <c r="X14" s="1">
        <v>3.6</v>
      </c>
      <c r="Y14" s="1">
        <v>59.13</v>
      </c>
      <c r="Z14" s="1">
        <v>54.67</v>
      </c>
      <c r="AA14" s="1">
        <v>55.77</v>
      </c>
      <c r="AB14" s="1">
        <v>17.7</v>
      </c>
      <c r="AC14" s="1">
        <v>21.48</v>
      </c>
      <c r="AD14" s="1">
        <v>20.55</v>
      </c>
      <c r="AE14" s="1">
        <v>7570</v>
      </c>
      <c r="AF14" s="1">
        <v>22826</v>
      </c>
      <c r="AG14" s="1">
        <v>30396</v>
      </c>
      <c r="AH14" s="1">
        <v>1484</v>
      </c>
      <c r="AI14" s="1">
        <v>4529</v>
      </c>
      <c r="AJ14" s="1">
        <v>6013</v>
      </c>
      <c r="AK14" s="1">
        <v>217</v>
      </c>
      <c r="AL14" s="1">
        <v>859</v>
      </c>
      <c r="AM14" s="1">
        <v>1076</v>
      </c>
      <c r="AN14" s="1">
        <v>4613</v>
      </c>
      <c r="AO14" s="1">
        <v>12795</v>
      </c>
      <c r="AP14" s="1">
        <v>17408</v>
      </c>
      <c r="AQ14" s="1">
        <v>1256</v>
      </c>
      <c r="AR14" s="1">
        <v>4643</v>
      </c>
      <c r="AS14" s="1">
        <v>5899</v>
      </c>
      <c r="AT14" s="1">
        <v>19.6</v>
      </c>
      <c r="AU14" s="1">
        <v>19.84</v>
      </c>
      <c r="AV14" s="1">
        <v>19.78</v>
      </c>
      <c r="AW14" s="1">
        <v>2.86</v>
      </c>
      <c r="AX14" s="1">
        <v>3.76</v>
      </c>
      <c r="AY14" s="1">
        <v>3.53</v>
      </c>
      <c r="AZ14" s="1">
        <v>60.93</v>
      </c>
      <c r="BA14" s="1">
        <v>56.05</v>
      </c>
      <c r="BB14" s="1">
        <v>57.27</v>
      </c>
      <c r="BC14" s="1">
        <v>16.59</v>
      </c>
      <c r="BD14" s="1">
        <v>20.34</v>
      </c>
      <c r="BE14" s="1">
        <v>19.4</v>
      </c>
    </row>
    <row r="15" spans="1:57" ht="15">
      <c r="A15" s="63">
        <v>10</v>
      </c>
      <c r="B15" s="1" t="s">
        <v>335</v>
      </c>
      <c r="C15" s="1" t="s">
        <v>345</v>
      </c>
      <c r="D15" s="1">
        <v>6965</v>
      </c>
      <c r="E15" s="1">
        <v>65406</v>
      </c>
      <c r="F15" s="1">
        <v>72371</v>
      </c>
      <c r="G15" s="1">
        <v>3803</v>
      </c>
      <c r="H15" s="1">
        <v>43781</v>
      </c>
      <c r="I15" s="1">
        <v>47584</v>
      </c>
      <c r="J15" s="1">
        <v>220</v>
      </c>
      <c r="K15" s="1">
        <v>1532</v>
      </c>
      <c r="L15" s="1">
        <v>1752</v>
      </c>
      <c r="M15" s="1">
        <v>2493</v>
      </c>
      <c r="N15" s="1">
        <v>13677</v>
      </c>
      <c r="O15" s="1">
        <v>16170</v>
      </c>
      <c r="P15" s="1">
        <v>449</v>
      </c>
      <c r="Q15" s="1">
        <v>6416</v>
      </c>
      <c r="R15" s="1">
        <v>6865</v>
      </c>
      <c r="S15" s="1">
        <v>54.6</v>
      </c>
      <c r="T15" s="1">
        <v>66.93</v>
      </c>
      <c r="U15" s="1">
        <v>65.75</v>
      </c>
      <c r="V15" s="1">
        <v>3.15</v>
      </c>
      <c r="W15" s="1">
        <v>2.34</v>
      </c>
      <c r="X15" s="1">
        <v>2.42</v>
      </c>
      <c r="Y15" s="1">
        <v>35.79</v>
      </c>
      <c r="Z15" s="1">
        <v>20.91</v>
      </c>
      <c r="AA15" s="1">
        <v>22.34</v>
      </c>
      <c r="AB15" s="1">
        <v>6.44</v>
      </c>
      <c r="AC15" s="1">
        <v>9.8</v>
      </c>
      <c r="AD15" s="1">
        <v>9.48</v>
      </c>
      <c r="AE15" s="1">
        <v>6312</v>
      </c>
      <c r="AF15" s="1">
        <v>60456</v>
      </c>
      <c r="AG15" s="1">
        <v>66768</v>
      </c>
      <c r="AH15" s="1">
        <v>3388</v>
      </c>
      <c r="AI15" s="1">
        <v>40142</v>
      </c>
      <c r="AJ15" s="1">
        <v>43530</v>
      </c>
      <c r="AK15" s="1">
        <v>200</v>
      </c>
      <c r="AL15" s="1">
        <v>1422</v>
      </c>
      <c r="AM15" s="1">
        <v>1622</v>
      </c>
      <c r="AN15" s="1">
        <v>2303</v>
      </c>
      <c r="AO15" s="1">
        <v>12783</v>
      </c>
      <c r="AP15" s="1">
        <v>15086</v>
      </c>
      <c r="AQ15" s="1">
        <v>421</v>
      </c>
      <c r="AR15" s="1">
        <v>6109</v>
      </c>
      <c r="AS15" s="1">
        <v>6530</v>
      </c>
      <c r="AT15" s="1">
        <v>53.67</v>
      </c>
      <c r="AU15" s="1">
        <v>66.39</v>
      </c>
      <c r="AV15" s="1">
        <v>65.19</v>
      </c>
      <c r="AW15" s="1">
        <v>3.16</v>
      </c>
      <c r="AX15" s="1">
        <v>2.35</v>
      </c>
      <c r="AY15" s="1">
        <v>2.42</v>
      </c>
      <c r="AZ15" s="1">
        <v>36.48</v>
      </c>
      <c r="BA15" s="1">
        <v>21.14</v>
      </c>
      <c r="BB15" s="1">
        <v>22.59</v>
      </c>
      <c r="BC15" s="1">
        <v>6.66</v>
      </c>
      <c r="BD15" s="1">
        <v>10.1</v>
      </c>
      <c r="BE15" s="1">
        <v>9.78</v>
      </c>
    </row>
    <row r="16" spans="1:57" ht="15">
      <c r="A16" s="63">
        <v>11</v>
      </c>
      <c r="B16" s="1" t="s">
        <v>335</v>
      </c>
      <c r="C16" s="1" t="s">
        <v>346</v>
      </c>
      <c r="D16" s="1">
        <v>3256</v>
      </c>
      <c r="E16" s="1">
        <v>16126</v>
      </c>
      <c r="F16" s="1">
        <v>19382</v>
      </c>
      <c r="G16" s="1">
        <v>487</v>
      </c>
      <c r="H16" s="1">
        <v>1911</v>
      </c>
      <c r="I16" s="1">
        <v>2398</v>
      </c>
      <c r="J16" s="1">
        <v>44</v>
      </c>
      <c r="K16" s="1">
        <v>343</v>
      </c>
      <c r="L16" s="1">
        <v>387</v>
      </c>
      <c r="M16" s="1">
        <v>2356</v>
      </c>
      <c r="N16" s="1">
        <v>11945</v>
      </c>
      <c r="O16" s="1">
        <v>14301</v>
      </c>
      <c r="P16" s="1">
        <v>369</v>
      </c>
      <c r="Q16" s="1">
        <v>1927</v>
      </c>
      <c r="R16" s="1">
        <v>2296</v>
      </c>
      <c r="S16" s="1">
        <v>14.95</v>
      </c>
      <c r="T16" s="1">
        <v>11.85</v>
      </c>
      <c r="U16" s="1">
        <v>12.37</v>
      </c>
      <c r="V16" s="1">
        <v>1.35</v>
      </c>
      <c r="W16" s="1">
        <v>2.12</v>
      </c>
      <c r="X16" s="1">
        <v>1.99</v>
      </c>
      <c r="Y16" s="1">
        <v>72.35</v>
      </c>
      <c r="Z16" s="1">
        <v>74.07</v>
      </c>
      <c r="AA16" s="1">
        <v>73.78</v>
      </c>
      <c r="AB16" s="1">
        <v>11.33</v>
      </c>
      <c r="AC16" s="1">
        <v>11.94</v>
      </c>
      <c r="AD16" s="1">
        <v>11.84</v>
      </c>
      <c r="AE16" s="1">
        <v>3085</v>
      </c>
      <c r="AF16" s="1">
        <v>15402</v>
      </c>
      <c r="AG16" s="1">
        <v>18487</v>
      </c>
      <c r="AH16" s="1">
        <v>476</v>
      </c>
      <c r="AI16" s="1">
        <v>1862</v>
      </c>
      <c r="AJ16" s="1">
        <v>2338</v>
      </c>
      <c r="AK16" s="1">
        <v>44</v>
      </c>
      <c r="AL16" s="1">
        <v>331</v>
      </c>
      <c r="AM16" s="1">
        <v>375</v>
      </c>
      <c r="AN16" s="1">
        <v>2209</v>
      </c>
      <c r="AO16" s="1">
        <v>11356</v>
      </c>
      <c r="AP16" s="1">
        <v>13565</v>
      </c>
      <c r="AQ16" s="1">
        <v>356</v>
      </c>
      <c r="AR16" s="1">
        <v>1853</v>
      </c>
      <c r="AS16" s="1">
        <v>2209</v>
      </c>
      <c r="AT16" s="1">
        <v>15.42</v>
      </c>
      <c r="AU16" s="1">
        <v>12.08</v>
      </c>
      <c r="AV16" s="1">
        <v>12.64</v>
      </c>
      <c r="AW16" s="1">
        <v>1.42</v>
      </c>
      <c r="AX16" s="1">
        <v>2.14</v>
      </c>
      <c r="AY16" s="1">
        <v>2.02</v>
      </c>
      <c r="AZ16" s="1">
        <v>71.6</v>
      </c>
      <c r="BA16" s="1">
        <v>73.73</v>
      </c>
      <c r="BB16" s="1">
        <v>73.37</v>
      </c>
      <c r="BC16" s="1">
        <v>11.53</v>
      </c>
      <c r="BD16" s="1">
        <v>12.03</v>
      </c>
      <c r="BE16" s="1">
        <v>11.94</v>
      </c>
    </row>
    <row r="17" spans="1:57" ht="15">
      <c r="A17" s="63">
        <v>12</v>
      </c>
      <c r="B17" s="1" t="s">
        <v>335</v>
      </c>
      <c r="C17" s="1" t="s">
        <v>347</v>
      </c>
      <c r="D17" s="1">
        <v>3375</v>
      </c>
      <c r="E17" s="1">
        <v>22426</v>
      </c>
      <c r="F17" s="1">
        <v>25801</v>
      </c>
      <c r="G17" s="1">
        <v>1674</v>
      </c>
      <c r="H17" s="1">
        <v>13556</v>
      </c>
      <c r="I17" s="1">
        <v>15230</v>
      </c>
      <c r="J17" s="1">
        <v>141</v>
      </c>
      <c r="K17" s="1">
        <v>360</v>
      </c>
      <c r="L17" s="1">
        <v>501</v>
      </c>
      <c r="M17" s="1">
        <v>1399</v>
      </c>
      <c r="N17" s="1">
        <v>8180</v>
      </c>
      <c r="O17" s="1">
        <v>9579</v>
      </c>
      <c r="P17" s="1">
        <v>161</v>
      </c>
      <c r="Q17" s="1">
        <v>330</v>
      </c>
      <c r="R17" s="1">
        <v>491</v>
      </c>
      <c r="S17" s="1">
        <v>49.6</v>
      </c>
      <c r="T17" s="1">
        <v>60.44</v>
      </c>
      <c r="U17" s="1">
        <v>59.02</v>
      </c>
      <c r="V17" s="1">
        <v>4.17</v>
      </c>
      <c r="W17" s="1">
        <v>1.6</v>
      </c>
      <c r="X17" s="1">
        <v>1.94</v>
      </c>
      <c r="Y17" s="1">
        <v>41.45</v>
      </c>
      <c r="Z17" s="1">
        <v>36.47</v>
      </c>
      <c r="AA17" s="1">
        <v>37.12</v>
      </c>
      <c r="AB17" s="1">
        <v>4.77</v>
      </c>
      <c r="AC17" s="1">
        <v>1.47</v>
      </c>
      <c r="AD17" s="1">
        <v>1.9</v>
      </c>
      <c r="AE17" s="1">
        <v>3304</v>
      </c>
      <c r="AF17" s="1">
        <v>22027</v>
      </c>
      <c r="AG17" s="1">
        <v>25331</v>
      </c>
      <c r="AH17" s="1">
        <v>1630</v>
      </c>
      <c r="AI17" s="1">
        <v>13299</v>
      </c>
      <c r="AJ17" s="1">
        <v>14929</v>
      </c>
      <c r="AK17" s="1">
        <v>140</v>
      </c>
      <c r="AL17" s="1">
        <v>348</v>
      </c>
      <c r="AM17" s="1">
        <v>488</v>
      </c>
      <c r="AN17" s="1">
        <v>1376</v>
      </c>
      <c r="AO17" s="1">
        <v>8058</v>
      </c>
      <c r="AP17" s="1">
        <v>9434</v>
      </c>
      <c r="AQ17" s="1">
        <v>158</v>
      </c>
      <c r="AR17" s="1">
        <v>322</v>
      </c>
      <c r="AS17" s="1">
        <v>480</v>
      </c>
      <c r="AT17" s="1">
        <v>49.33</v>
      </c>
      <c r="AU17" s="1">
        <v>60.37</v>
      </c>
      <c r="AV17" s="1">
        <v>58.93</v>
      </c>
      <c r="AW17" s="1">
        <v>4.23</v>
      </c>
      <c r="AX17" s="1">
        <v>1.57</v>
      </c>
      <c r="AY17" s="1">
        <v>1.92</v>
      </c>
      <c r="AZ17" s="1">
        <v>41.64</v>
      </c>
      <c r="BA17" s="1">
        <v>36.58</v>
      </c>
      <c r="BB17" s="1">
        <v>37.24</v>
      </c>
      <c r="BC17" s="1">
        <v>4.78</v>
      </c>
      <c r="BD17" s="1">
        <v>1.46</v>
      </c>
      <c r="BE17" s="1">
        <v>1.89</v>
      </c>
    </row>
    <row r="18" spans="1:57" ht="15">
      <c r="A18" s="63">
        <v>13</v>
      </c>
      <c r="B18" s="1" t="s">
        <v>335</v>
      </c>
      <c r="C18" s="1" t="s">
        <v>348</v>
      </c>
      <c r="D18" s="1">
        <v>1012</v>
      </c>
      <c r="E18" s="1">
        <v>6731</v>
      </c>
      <c r="F18" s="1">
        <v>7743</v>
      </c>
      <c r="G18" s="1">
        <v>329</v>
      </c>
      <c r="H18" s="1">
        <v>2759</v>
      </c>
      <c r="I18" s="1">
        <v>3088</v>
      </c>
      <c r="J18" s="1"/>
      <c r="K18" s="1">
        <v>17</v>
      </c>
      <c r="L18" s="1">
        <v>17</v>
      </c>
      <c r="M18" s="1">
        <v>615</v>
      </c>
      <c r="N18" s="1">
        <v>2969</v>
      </c>
      <c r="O18" s="1">
        <v>3584</v>
      </c>
      <c r="P18" s="1">
        <v>68</v>
      </c>
      <c r="Q18" s="1">
        <v>986</v>
      </c>
      <c r="R18" s="1">
        <v>1054</v>
      </c>
      <c r="S18" s="1">
        <v>32.5</v>
      </c>
      <c r="T18" s="1">
        <v>40.98</v>
      </c>
      <c r="U18" s="1">
        <v>39.88</v>
      </c>
      <c r="V18" s="1"/>
      <c r="W18" s="1">
        <v>0.25</v>
      </c>
      <c r="X18" s="1">
        <v>0.21</v>
      </c>
      <c r="Y18" s="1">
        <v>60.77</v>
      </c>
      <c r="Z18" s="1">
        <v>44.1</v>
      </c>
      <c r="AA18" s="1">
        <v>46.28</v>
      </c>
      <c r="AB18" s="1">
        <v>6.71</v>
      </c>
      <c r="AC18" s="1">
        <v>14.64</v>
      </c>
      <c r="AD18" s="1">
        <v>13.61</v>
      </c>
      <c r="AE18" s="1">
        <v>737</v>
      </c>
      <c r="AF18" s="1">
        <v>5580</v>
      </c>
      <c r="AG18" s="1">
        <v>6317</v>
      </c>
      <c r="AH18" s="1">
        <v>225</v>
      </c>
      <c r="AI18" s="1">
        <v>2300</v>
      </c>
      <c r="AJ18" s="1">
        <v>2525</v>
      </c>
      <c r="AK18" s="1"/>
      <c r="AL18" s="1">
        <v>14</v>
      </c>
      <c r="AM18" s="1">
        <v>14</v>
      </c>
      <c r="AN18" s="1">
        <v>468</v>
      </c>
      <c r="AO18" s="1">
        <v>2432</v>
      </c>
      <c r="AP18" s="1">
        <v>2900</v>
      </c>
      <c r="AQ18" s="1">
        <v>44</v>
      </c>
      <c r="AR18" s="1">
        <v>834</v>
      </c>
      <c r="AS18" s="1">
        <v>878</v>
      </c>
      <c r="AT18" s="1">
        <v>30.52</v>
      </c>
      <c r="AU18" s="1">
        <v>41.21</v>
      </c>
      <c r="AV18" s="1">
        <v>39.97</v>
      </c>
      <c r="AW18" s="1"/>
      <c r="AX18" s="1">
        <v>0.25</v>
      </c>
      <c r="AY18" s="1">
        <v>0.22</v>
      </c>
      <c r="AZ18" s="1">
        <v>63.5</v>
      </c>
      <c r="BA18" s="1">
        <v>43.58</v>
      </c>
      <c r="BB18" s="1">
        <v>45.9</v>
      </c>
      <c r="BC18" s="1">
        <v>5.97</v>
      </c>
      <c r="BD18" s="1">
        <v>14.94</v>
      </c>
      <c r="BE18" s="1">
        <v>13.89</v>
      </c>
    </row>
    <row r="19" spans="1:57" ht="15">
      <c r="A19" s="63">
        <v>14</v>
      </c>
      <c r="B19" s="1" t="s">
        <v>335</v>
      </c>
      <c r="C19" s="1" t="s">
        <v>349</v>
      </c>
      <c r="D19" s="1">
        <v>2460</v>
      </c>
      <c r="E19" s="1">
        <v>18322</v>
      </c>
      <c r="F19" s="1">
        <v>20782</v>
      </c>
      <c r="G19" s="1">
        <v>913</v>
      </c>
      <c r="H19" s="1">
        <v>6904</v>
      </c>
      <c r="I19" s="1">
        <v>7817</v>
      </c>
      <c r="J19" s="1">
        <v>243</v>
      </c>
      <c r="K19" s="1">
        <v>1353</v>
      </c>
      <c r="L19" s="1">
        <v>1596</v>
      </c>
      <c r="M19" s="1">
        <v>1124</v>
      </c>
      <c r="N19" s="1">
        <v>7240</v>
      </c>
      <c r="O19" s="1">
        <v>8364</v>
      </c>
      <c r="P19" s="1">
        <v>180</v>
      </c>
      <c r="Q19" s="1">
        <v>2825</v>
      </c>
      <c r="R19" s="1">
        <v>3005</v>
      </c>
      <c r="S19" s="1">
        <v>37.11</v>
      </c>
      <c r="T19" s="1">
        <v>37.68</v>
      </c>
      <c r="U19" s="1">
        <v>37.61</v>
      </c>
      <c r="V19" s="1">
        <v>9.87</v>
      </c>
      <c r="W19" s="1">
        <v>7.38</v>
      </c>
      <c r="X19" s="1">
        <v>7.67</v>
      </c>
      <c r="Y19" s="1">
        <v>45.69</v>
      </c>
      <c r="Z19" s="1">
        <v>39.51</v>
      </c>
      <c r="AA19" s="1">
        <v>40.24</v>
      </c>
      <c r="AB19" s="1">
        <v>7.31</v>
      </c>
      <c r="AC19" s="1">
        <v>15.41</v>
      </c>
      <c r="AD19" s="1">
        <v>14.45</v>
      </c>
      <c r="AE19" s="1">
        <v>1816</v>
      </c>
      <c r="AF19" s="1">
        <v>14119</v>
      </c>
      <c r="AG19" s="1">
        <v>15935</v>
      </c>
      <c r="AH19" s="1">
        <v>681</v>
      </c>
      <c r="AI19" s="1">
        <v>5290</v>
      </c>
      <c r="AJ19" s="1">
        <v>5971</v>
      </c>
      <c r="AK19" s="1">
        <v>148</v>
      </c>
      <c r="AL19" s="1">
        <v>960</v>
      </c>
      <c r="AM19" s="1">
        <v>1108</v>
      </c>
      <c r="AN19" s="1">
        <v>853</v>
      </c>
      <c r="AO19" s="1">
        <v>5616</v>
      </c>
      <c r="AP19" s="1">
        <v>6469</v>
      </c>
      <c r="AQ19" s="1">
        <v>134</v>
      </c>
      <c r="AR19" s="1">
        <v>2253</v>
      </c>
      <c r="AS19" s="1">
        <v>2387</v>
      </c>
      <c r="AT19" s="1">
        <v>37.5</v>
      </c>
      <c r="AU19" s="1">
        <v>37.46</v>
      </c>
      <c r="AV19" s="1">
        <v>37.47</v>
      </c>
      <c r="AW19" s="1">
        <v>8.14</v>
      </c>
      <c r="AX19" s="1">
        <v>6.79</v>
      </c>
      <c r="AY19" s="1">
        <v>6.95</v>
      </c>
      <c r="AZ19" s="1">
        <v>46.97</v>
      </c>
      <c r="BA19" s="1">
        <v>39.77</v>
      </c>
      <c r="BB19" s="1">
        <v>40.59</v>
      </c>
      <c r="BC19" s="1">
        <v>7.37</v>
      </c>
      <c r="BD19" s="1">
        <v>15.95</v>
      </c>
      <c r="BE19" s="1">
        <v>14.97</v>
      </c>
    </row>
    <row r="20" spans="1:57" ht="15">
      <c r="A20" s="63">
        <v>15</v>
      </c>
      <c r="B20" s="1" t="s">
        <v>335</v>
      </c>
      <c r="C20" s="1" t="s">
        <v>350</v>
      </c>
      <c r="D20" s="1">
        <v>2788</v>
      </c>
      <c r="E20" s="1">
        <v>41922</v>
      </c>
      <c r="F20" s="1">
        <v>44710</v>
      </c>
      <c r="G20" s="1">
        <v>478</v>
      </c>
      <c r="H20" s="1">
        <v>8214</v>
      </c>
      <c r="I20" s="1">
        <v>8692</v>
      </c>
      <c r="J20" s="1">
        <v>269</v>
      </c>
      <c r="K20" s="1">
        <v>1718</v>
      </c>
      <c r="L20" s="1">
        <v>1987</v>
      </c>
      <c r="M20" s="1">
        <v>1046</v>
      </c>
      <c r="N20" s="1">
        <v>15097</v>
      </c>
      <c r="O20" s="1">
        <v>16143</v>
      </c>
      <c r="P20" s="1">
        <v>995</v>
      </c>
      <c r="Q20" s="1">
        <v>16893</v>
      </c>
      <c r="R20" s="1">
        <v>17888</v>
      </c>
      <c r="S20" s="1">
        <v>17.14</v>
      </c>
      <c r="T20" s="1">
        <v>19.59</v>
      </c>
      <c r="U20" s="1">
        <v>19.44</v>
      </c>
      <c r="V20" s="1">
        <v>9.64</v>
      </c>
      <c r="W20" s="1">
        <v>4.09</v>
      </c>
      <c r="X20" s="1">
        <v>4.44</v>
      </c>
      <c r="Y20" s="1">
        <v>37.51</v>
      </c>
      <c r="Z20" s="1">
        <v>36.01</v>
      </c>
      <c r="AA20" s="1">
        <v>36.1</v>
      </c>
      <c r="AB20" s="1">
        <v>35.68</v>
      </c>
      <c r="AC20" s="1">
        <v>40.29</v>
      </c>
      <c r="AD20" s="1">
        <v>40</v>
      </c>
      <c r="AE20" s="1">
        <v>1681</v>
      </c>
      <c r="AF20" s="1">
        <v>22395</v>
      </c>
      <c r="AG20" s="1">
        <v>24076</v>
      </c>
      <c r="AH20" s="1">
        <v>284</v>
      </c>
      <c r="AI20" s="1">
        <v>4486</v>
      </c>
      <c r="AJ20" s="1">
        <v>4770</v>
      </c>
      <c r="AK20" s="1">
        <v>122</v>
      </c>
      <c r="AL20" s="1">
        <v>834</v>
      </c>
      <c r="AM20" s="1">
        <v>956</v>
      </c>
      <c r="AN20" s="1">
        <v>630</v>
      </c>
      <c r="AO20" s="1">
        <v>7906</v>
      </c>
      <c r="AP20" s="1">
        <v>8536</v>
      </c>
      <c r="AQ20" s="1">
        <v>645</v>
      </c>
      <c r="AR20" s="1">
        <v>9169</v>
      </c>
      <c r="AS20" s="1">
        <v>9814</v>
      </c>
      <c r="AT20" s="1">
        <v>16.89</v>
      </c>
      <c r="AU20" s="1">
        <v>20.03</v>
      </c>
      <c r="AV20" s="1">
        <v>19.81</v>
      </c>
      <c r="AW20" s="1">
        <v>7.25</v>
      </c>
      <c r="AX20" s="1">
        <v>3.72</v>
      </c>
      <c r="AY20" s="1">
        <v>3.97</v>
      </c>
      <c r="AZ20" s="1">
        <v>37.47</v>
      </c>
      <c r="BA20" s="1">
        <v>35.3</v>
      </c>
      <c r="BB20" s="1">
        <v>35.45</v>
      </c>
      <c r="BC20" s="1">
        <v>38.37</v>
      </c>
      <c r="BD20" s="1">
        <v>40.94</v>
      </c>
      <c r="BE20" s="1">
        <v>40.76</v>
      </c>
    </row>
    <row r="21" spans="1:57" ht="15">
      <c r="A21" s="63">
        <v>16</v>
      </c>
      <c r="B21" s="1" t="s">
        <v>335</v>
      </c>
      <c r="C21" s="1" t="s">
        <v>351</v>
      </c>
      <c r="D21" s="1">
        <v>2013</v>
      </c>
      <c r="E21" s="1">
        <v>28171</v>
      </c>
      <c r="F21" s="1">
        <v>30184</v>
      </c>
      <c r="G21" s="1">
        <v>229</v>
      </c>
      <c r="H21" s="1">
        <v>6119</v>
      </c>
      <c r="I21" s="1">
        <v>6348</v>
      </c>
      <c r="J21" s="1">
        <v>2</v>
      </c>
      <c r="K21" s="1">
        <v>206</v>
      </c>
      <c r="L21" s="1">
        <v>208</v>
      </c>
      <c r="M21" s="1">
        <v>1698</v>
      </c>
      <c r="N21" s="1">
        <v>19293</v>
      </c>
      <c r="O21" s="1">
        <v>20991</v>
      </c>
      <c r="P21" s="1">
        <v>84</v>
      </c>
      <c r="Q21" s="1">
        <v>2553</v>
      </c>
      <c r="R21" s="1">
        <v>2637</v>
      </c>
      <c r="S21" s="1">
        <v>11.37</v>
      </c>
      <c r="T21" s="1">
        <v>21.72</v>
      </c>
      <c r="U21" s="1">
        <v>21.03</v>
      </c>
      <c r="V21" s="1">
        <v>0.09</v>
      </c>
      <c r="W21" s="1">
        <v>0.73</v>
      </c>
      <c r="X21" s="1">
        <v>0.68</v>
      </c>
      <c r="Y21" s="1">
        <v>84.35</v>
      </c>
      <c r="Z21" s="1">
        <v>68.48</v>
      </c>
      <c r="AA21" s="1">
        <v>69.54</v>
      </c>
      <c r="AB21" s="1">
        <v>4.17</v>
      </c>
      <c r="AC21" s="1">
        <v>9.06</v>
      </c>
      <c r="AD21" s="1">
        <v>8.73</v>
      </c>
      <c r="AE21" s="1">
        <v>1983</v>
      </c>
      <c r="AF21" s="1">
        <v>27559</v>
      </c>
      <c r="AG21" s="1">
        <v>29542</v>
      </c>
      <c r="AH21" s="1">
        <v>226</v>
      </c>
      <c r="AI21" s="1">
        <v>6021</v>
      </c>
      <c r="AJ21" s="1">
        <v>6247</v>
      </c>
      <c r="AK21" s="1">
        <v>2</v>
      </c>
      <c r="AL21" s="1">
        <v>206</v>
      </c>
      <c r="AM21" s="1">
        <v>208</v>
      </c>
      <c r="AN21" s="1">
        <v>1671</v>
      </c>
      <c r="AO21" s="1">
        <v>18805</v>
      </c>
      <c r="AP21" s="1">
        <v>20476</v>
      </c>
      <c r="AQ21" s="1">
        <v>84</v>
      </c>
      <c r="AR21" s="1">
        <v>2527</v>
      </c>
      <c r="AS21" s="1">
        <v>2611</v>
      </c>
      <c r="AT21" s="1">
        <v>11.39</v>
      </c>
      <c r="AU21" s="1">
        <v>21.84</v>
      </c>
      <c r="AV21" s="1">
        <v>21.14</v>
      </c>
      <c r="AW21" s="1">
        <v>0.1</v>
      </c>
      <c r="AX21" s="1">
        <v>0.74</v>
      </c>
      <c r="AY21" s="1">
        <v>0.7</v>
      </c>
      <c r="AZ21" s="1">
        <v>84.26</v>
      </c>
      <c r="BA21" s="1">
        <v>68.23</v>
      </c>
      <c r="BB21" s="1">
        <v>69.31</v>
      </c>
      <c r="BC21" s="1">
        <v>4.23</v>
      </c>
      <c r="BD21" s="1">
        <v>9.16</v>
      </c>
      <c r="BE21" s="1">
        <v>8.83</v>
      </c>
    </row>
    <row r="22" spans="1:57" ht="15">
      <c r="A22" s="63">
        <v>17</v>
      </c>
      <c r="B22" s="1" t="s">
        <v>335</v>
      </c>
      <c r="C22" s="1" t="s">
        <v>352</v>
      </c>
      <c r="D22" s="1">
        <v>1998</v>
      </c>
      <c r="E22" s="1">
        <v>27498</v>
      </c>
      <c r="F22" s="1">
        <v>29496</v>
      </c>
      <c r="G22" s="1">
        <v>165</v>
      </c>
      <c r="H22" s="1">
        <v>3344</v>
      </c>
      <c r="I22" s="1">
        <v>3509</v>
      </c>
      <c r="J22" s="1">
        <v>122</v>
      </c>
      <c r="K22" s="1">
        <v>1102</v>
      </c>
      <c r="L22" s="1">
        <v>1224</v>
      </c>
      <c r="M22" s="1">
        <v>371</v>
      </c>
      <c r="N22" s="1">
        <v>3642</v>
      </c>
      <c r="O22" s="1">
        <v>4013</v>
      </c>
      <c r="P22" s="1">
        <v>1340</v>
      </c>
      <c r="Q22" s="1">
        <v>19410</v>
      </c>
      <c r="R22" s="1">
        <v>20750</v>
      </c>
      <c r="S22" s="1">
        <v>8.25</v>
      </c>
      <c r="T22" s="1">
        <v>12.16</v>
      </c>
      <c r="U22" s="1">
        <v>11.89</v>
      </c>
      <c r="V22" s="1">
        <v>6.1</v>
      </c>
      <c r="W22" s="1">
        <v>4</v>
      </c>
      <c r="X22" s="1">
        <v>4.14</v>
      </c>
      <c r="Y22" s="1">
        <v>18.56</v>
      </c>
      <c r="Z22" s="1">
        <v>13.24</v>
      </c>
      <c r="AA22" s="1">
        <v>13.6</v>
      </c>
      <c r="AB22" s="1">
        <v>67.06</v>
      </c>
      <c r="AC22" s="1">
        <v>70.58</v>
      </c>
      <c r="AD22" s="1">
        <v>70.34</v>
      </c>
      <c r="AE22" s="1">
        <v>1986</v>
      </c>
      <c r="AF22" s="1">
        <v>26780</v>
      </c>
      <c r="AG22" s="1">
        <v>28766</v>
      </c>
      <c r="AH22" s="1">
        <v>165</v>
      </c>
      <c r="AI22" s="1">
        <v>3272</v>
      </c>
      <c r="AJ22" s="1">
        <v>3437</v>
      </c>
      <c r="AK22" s="1">
        <v>121</v>
      </c>
      <c r="AL22" s="1">
        <v>1079</v>
      </c>
      <c r="AM22" s="1">
        <v>1200</v>
      </c>
      <c r="AN22" s="1">
        <v>369</v>
      </c>
      <c r="AO22" s="1">
        <v>3421</v>
      </c>
      <c r="AP22" s="1">
        <v>3790</v>
      </c>
      <c r="AQ22" s="1">
        <v>1331</v>
      </c>
      <c r="AR22" s="1">
        <v>19008</v>
      </c>
      <c r="AS22" s="1">
        <v>20339</v>
      </c>
      <c r="AT22" s="1">
        <v>8.3</v>
      </c>
      <c r="AU22" s="1">
        <v>12.21</v>
      </c>
      <c r="AV22" s="1">
        <v>11.94</v>
      </c>
      <c r="AW22" s="1">
        <v>6.09</v>
      </c>
      <c r="AX22" s="1">
        <v>4.02</v>
      </c>
      <c r="AY22" s="1">
        <v>4.17</v>
      </c>
      <c r="AZ22" s="1">
        <v>18.58</v>
      </c>
      <c r="BA22" s="1">
        <v>12.77</v>
      </c>
      <c r="BB22" s="1">
        <v>13.17</v>
      </c>
      <c r="BC22" s="1">
        <v>67.01</v>
      </c>
      <c r="BD22" s="1">
        <v>70.97</v>
      </c>
      <c r="BE22" s="1">
        <v>70.7</v>
      </c>
    </row>
    <row r="23" spans="1:57" ht="15">
      <c r="A23" s="63">
        <v>18</v>
      </c>
      <c r="B23" s="1" t="s">
        <v>335</v>
      </c>
      <c r="C23" s="1" t="s">
        <v>353</v>
      </c>
      <c r="D23" s="1">
        <v>1226</v>
      </c>
      <c r="E23" s="1">
        <v>11721</v>
      </c>
      <c r="F23" s="1">
        <v>12947</v>
      </c>
      <c r="G23" s="1">
        <v>406</v>
      </c>
      <c r="H23" s="1">
        <v>5366</v>
      </c>
      <c r="I23" s="1">
        <v>5772</v>
      </c>
      <c r="J23" s="1">
        <v>16</v>
      </c>
      <c r="K23" s="1">
        <v>261</v>
      </c>
      <c r="L23" s="1">
        <v>277</v>
      </c>
      <c r="M23" s="1">
        <v>707</v>
      </c>
      <c r="N23" s="1">
        <v>5527</v>
      </c>
      <c r="O23" s="1">
        <v>6234</v>
      </c>
      <c r="P23" s="1">
        <v>97</v>
      </c>
      <c r="Q23" s="1">
        <v>567</v>
      </c>
      <c r="R23" s="1">
        <v>664</v>
      </c>
      <c r="S23" s="1">
        <v>33.11</v>
      </c>
      <c r="T23" s="1">
        <v>45.78</v>
      </c>
      <c r="U23" s="1">
        <v>44.58</v>
      </c>
      <c r="V23" s="1">
        <v>1.3</v>
      </c>
      <c r="W23" s="1">
        <v>2.22</v>
      </c>
      <c r="X23" s="1">
        <v>2.13</v>
      </c>
      <c r="Y23" s="1">
        <v>57.66</v>
      </c>
      <c r="Z23" s="1">
        <v>47.15</v>
      </c>
      <c r="AA23" s="1">
        <v>48.15</v>
      </c>
      <c r="AB23" s="1">
        <v>7.91</v>
      </c>
      <c r="AC23" s="1">
        <v>4.83</v>
      </c>
      <c r="AD23" s="1">
        <v>5.12</v>
      </c>
      <c r="AE23" s="1">
        <v>1209</v>
      </c>
      <c r="AF23" s="1">
        <v>11588</v>
      </c>
      <c r="AG23" s="1">
        <v>12797</v>
      </c>
      <c r="AH23" s="1">
        <v>399</v>
      </c>
      <c r="AI23" s="1">
        <v>5309</v>
      </c>
      <c r="AJ23" s="1">
        <v>5708</v>
      </c>
      <c r="AK23" s="1">
        <v>16</v>
      </c>
      <c r="AL23" s="1">
        <v>256</v>
      </c>
      <c r="AM23" s="1">
        <v>272</v>
      </c>
      <c r="AN23" s="1">
        <v>698</v>
      </c>
      <c r="AO23" s="1">
        <v>5463</v>
      </c>
      <c r="AP23" s="1">
        <v>6161</v>
      </c>
      <c r="AQ23" s="1">
        <v>96</v>
      </c>
      <c r="AR23" s="1">
        <v>560</v>
      </c>
      <c r="AS23" s="1">
        <v>656</v>
      </c>
      <c r="AT23" s="1">
        <v>33</v>
      </c>
      <c r="AU23" s="1">
        <v>45.81</v>
      </c>
      <c r="AV23" s="1">
        <v>44.6</v>
      </c>
      <c r="AW23" s="1">
        <v>1.32</v>
      </c>
      <c r="AX23" s="1">
        <v>2.2</v>
      </c>
      <c r="AY23" s="1">
        <v>2.12</v>
      </c>
      <c r="AZ23" s="1">
        <v>57.73</v>
      </c>
      <c r="BA23" s="1">
        <v>47.14</v>
      </c>
      <c r="BB23" s="1">
        <v>48.14</v>
      </c>
      <c r="BC23" s="1">
        <v>7.94</v>
      </c>
      <c r="BD23" s="1">
        <v>4.83</v>
      </c>
      <c r="BE23" s="1">
        <v>5.12</v>
      </c>
    </row>
    <row r="24" spans="1:57" ht="15">
      <c r="A24" s="63">
        <v>19</v>
      </c>
      <c r="B24" s="1" t="s">
        <v>335</v>
      </c>
      <c r="C24" s="1" t="s">
        <v>354</v>
      </c>
      <c r="D24" s="1">
        <v>6966</v>
      </c>
      <c r="E24" s="1">
        <v>30270</v>
      </c>
      <c r="F24" s="1">
        <v>37236</v>
      </c>
      <c r="G24" s="1">
        <v>1786</v>
      </c>
      <c r="H24" s="1">
        <v>8821</v>
      </c>
      <c r="I24" s="1">
        <v>10607</v>
      </c>
      <c r="J24" s="1">
        <v>61</v>
      </c>
      <c r="K24" s="1">
        <v>342</v>
      </c>
      <c r="L24" s="1">
        <v>403</v>
      </c>
      <c r="M24" s="1">
        <v>4605</v>
      </c>
      <c r="N24" s="1">
        <v>18231</v>
      </c>
      <c r="O24" s="1">
        <v>22836</v>
      </c>
      <c r="P24" s="1">
        <v>514</v>
      </c>
      <c r="Q24" s="1">
        <v>2876</v>
      </c>
      <c r="R24" s="1">
        <v>3390</v>
      </c>
      <c r="S24" s="1">
        <v>25.63</v>
      </c>
      <c r="T24" s="1">
        <v>29.14</v>
      </c>
      <c r="U24" s="1">
        <v>28.48</v>
      </c>
      <c r="V24" s="1">
        <v>0.87</v>
      </c>
      <c r="W24" s="1">
        <v>1.12</v>
      </c>
      <c r="X24" s="1">
        <v>1.08</v>
      </c>
      <c r="Y24" s="1">
        <v>66.1</v>
      </c>
      <c r="Z24" s="1">
        <v>60.22</v>
      </c>
      <c r="AA24" s="1">
        <v>61.32</v>
      </c>
      <c r="AB24" s="1">
        <v>7.37</v>
      </c>
      <c r="AC24" s="1">
        <v>9.5</v>
      </c>
      <c r="AD24" s="1">
        <v>9.1</v>
      </c>
      <c r="AE24" s="1">
        <v>5165</v>
      </c>
      <c r="AF24" s="1">
        <v>22240</v>
      </c>
      <c r="AG24" s="1">
        <v>27405</v>
      </c>
      <c r="AH24" s="1">
        <v>1455</v>
      </c>
      <c r="AI24" s="1">
        <v>7086</v>
      </c>
      <c r="AJ24" s="1">
        <v>8541</v>
      </c>
      <c r="AK24" s="1">
        <v>45</v>
      </c>
      <c r="AL24" s="1">
        <v>249</v>
      </c>
      <c r="AM24" s="1">
        <v>294</v>
      </c>
      <c r="AN24" s="1">
        <v>3319</v>
      </c>
      <c r="AO24" s="1">
        <v>12912</v>
      </c>
      <c r="AP24" s="1">
        <v>16231</v>
      </c>
      <c r="AQ24" s="1">
        <v>346</v>
      </c>
      <c r="AR24" s="1">
        <v>1993</v>
      </c>
      <c r="AS24" s="1">
        <v>2339</v>
      </c>
      <c r="AT24" s="1">
        <v>28.17</v>
      </c>
      <c r="AU24" s="1">
        <v>31.86</v>
      </c>
      <c r="AV24" s="1">
        <v>31.16</v>
      </c>
      <c r="AW24" s="1">
        <v>0.87</v>
      </c>
      <c r="AX24" s="1">
        <v>1.11</v>
      </c>
      <c r="AY24" s="1">
        <v>1.07</v>
      </c>
      <c r="AZ24" s="1">
        <v>64.25</v>
      </c>
      <c r="BA24" s="1">
        <v>58.05</v>
      </c>
      <c r="BB24" s="1">
        <v>59.22</v>
      </c>
      <c r="BC24" s="1">
        <v>6.69</v>
      </c>
      <c r="BD24" s="1">
        <v>8.96</v>
      </c>
      <c r="BE24" s="1">
        <v>8.53</v>
      </c>
    </row>
    <row r="25" spans="1:57" ht="15">
      <c r="A25" s="63">
        <v>20</v>
      </c>
      <c r="B25" s="1" t="s">
        <v>335</v>
      </c>
      <c r="C25" s="1" t="s">
        <v>355</v>
      </c>
      <c r="D25" s="1">
        <v>2546</v>
      </c>
      <c r="E25" s="1">
        <v>60930</v>
      </c>
      <c r="F25" s="1">
        <v>63476</v>
      </c>
      <c r="G25" s="1">
        <v>428</v>
      </c>
      <c r="H25" s="1">
        <v>9877</v>
      </c>
      <c r="I25" s="1">
        <v>10305</v>
      </c>
      <c r="J25" s="1">
        <v>107</v>
      </c>
      <c r="K25" s="1">
        <v>2090</v>
      </c>
      <c r="L25" s="1">
        <v>2197</v>
      </c>
      <c r="M25" s="1">
        <v>1570</v>
      </c>
      <c r="N25" s="1">
        <v>27372</v>
      </c>
      <c r="O25" s="1">
        <v>28942</v>
      </c>
      <c r="P25" s="1">
        <v>441</v>
      </c>
      <c r="Q25" s="1">
        <v>21591</v>
      </c>
      <c r="R25" s="1">
        <v>22032</v>
      </c>
      <c r="S25" s="1">
        <v>16.81</v>
      </c>
      <c r="T25" s="1">
        <v>16.21</v>
      </c>
      <c r="U25" s="1">
        <v>16.23</v>
      </c>
      <c r="V25" s="1">
        <v>4.2</v>
      </c>
      <c r="W25" s="1">
        <v>3.43</v>
      </c>
      <c r="X25" s="1">
        <v>3.46</v>
      </c>
      <c r="Y25" s="1">
        <v>61.66</v>
      </c>
      <c r="Z25" s="1">
        <v>44.92</v>
      </c>
      <c r="AA25" s="1">
        <v>45.59</v>
      </c>
      <c r="AB25" s="1">
        <v>17.32</v>
      </c>
      <c r="AC25" s="1">
        <v>35.43</v>
      </c>
      <c r="AD25" s="1">
        <v>34.7</v>
      </c>
      <c r="AE25" s="1">
        <v>2434</v>
      </c>
      <c r="AF25" s="1">
        <v>59758</v>
      </c>
      <c r="AG25" s="1">
        <v>62192</v>
      </c>
      <c r="AH25" s="1">
        <v>331</v>
      </c>
      <c r="AI25" s="1">
        <v>9262</v>
      </c>
      <c r="AJ25" s="1">
        <v>9593</v>
      </c>
      <c r="AK25" s="1">
        <v>104</v>
      </c>
      <c r="AL25" s="1">
        <v>1985</v>
      </c>
      <c r="AM25" s="1">
        <v>2089</v>
      </c>
      <c r="AN25" s="1">
        <v>1567</v>
      </c>
      <c r="AO25" s="1">
        <v>27148</v>
      </c>
      <c r="AP25" s="1">
        <v>28715</v>
      </c>
      <c r="AQ25" s="1">
        <v>432</v>
      </c>
      <c r="AR25" s="1">
        <v>21363</v>
      </c>
      <c r="AS25" s="1">
        <v>21795</v>
      </c>
      <c r="AT25" s="1">
        <v>13.59</v>
      </c>
      <c r="AU25" s="1">
        <v>15.49</v>
      </c>
      <c r="AV25" s="1">
        <v>15.42</v>
      </c>
      <c r="AW25" s="1">
        <v>4.27</v>
      </c>
      <c r="AX25" s="1">
        <v>3.32</v>
      </c>
      <c r="AY25" s="1">
        <v>3.35</v>
      </c>
      <c r="AZ25" s="1">
        <v>64.37</v>
      </c>
      <c r="BA25" s="1">
        <v>45.42</v>
      </c>
      <c r="BB25" s="1">
        <v>46.17</v>
      </c>
      <c r="BC25" s="1">
        <v>17.74</v>
      </c>
      <c r="BD25" s="1">
        <v>35.74</v>
      </c>
      <c r="BE25" s="1">
        <v>35.04</v>
      </c>
    </row>
    <row r="26" spans="1:57" ht="15">
      <c r="A26" s="63">
        <v>21</v>
      </c>
      <c r="B26" s="1" t="s">
        <v>335</v>
      </c>
      <c r="C26" s="1" t="s">
        <v>356</v>
      </c>
      <c r="D26" s="1">
        <v>3568</v>
      </c>
      <c r="E26" s="1">
        <v>20903</v>
      </c>
      <c r="F26" s="1">
        <v>24471</v>
      </c>
      <c r="G26" s="1">
        <v>830</v>
      </c>
      <c r="H26" s="1">
        <v>7828</v>
      </c>
      <c r="I26" s="1">
        <v>8658</v>
      </c>
      <c r="J26" s="1">
        <v>103</v>
      </c>
      <c r="K26" s="1">
        <v>255</v>
      </c>
      <c r="L26" s="1">
        <v>358</v>
      </c>
      <c r="M26" s="1">
        <v>2515</v>
      </c>
      <c r="N26" s="1">
        <v>11050</v>
      </c>
      <c r="O26" s="1">
        <v>13565</v>
      </c>
      <c r="P26" s="1">
        <v>120</v>
      </c>
      <c r="Q26" s="1">
        <v>1770</v>
      </c>
      <c r="R26" s="1">
        <v>1890</v>
      </c>
      <c r="S26" s="1">
        <v>23.26</v>
      </c>
      <c r="T26" s="1">
        <v>37.44</v>
      </c>
      <c r="U26" s="1">
        <v>35.38</v>
      </c>
      <c r="V26" s="1">
        <v>2.88</v>
      </c>
      <c r="W26" s="1">
        <v>1.21</v>
      </c>
      <c r="X26" s="1">
        <v>1.46</v>
      </c>
      <c r="Y26" s="1">
        <v>70.48</v>
      </c>
      <c r="Z26" s="1">
        <v>52.86</v>
      </c>
      <c r="AA26" s="1">
        <v>55.43</v>
      </c>
      <c r="AB26" s="1">
        <v>3.36</v>
      </c>
      <c r="AC26" s="1">
        <v>8.46</v>
      </c>
      <c r="AD26" s="1">
        <v>7.72</v>
      </c>
      <c r="AE26" s="1">
        <v>2947</v>
      </c>
      <c r="AF26" s="1">
        <v>16363</v>
      </c>
      <c r="AG26" s="1">
        <v>19310</v>
      </c>
      <c r="AH26" s="1">
        <v>640</v>
      </c>
      <c r="AI26" s="1">
        <v>6064</v>
      </c>
      <c r="AJ26" s="1">
        <v>6704</v>
      </c>
      <c r="AK26" s="1">
        <v>87</v>
      </c>
      <c r="AL26" s="1">
        <v>237</v>
      </c>
      <c r="AM26" s="1">
        <v>324</v>
      </c>
      <c r="AN26" s="1">
        <v>2118</v>
      </c>
      <c r="AO26" s="1">
        <v>8758</v>
      </c>
      <c r="AP26" s="1">
        <v>10876</v>
      </c>
      <c r="AQ26" s="1">
        <v>102</v>
      </c>
      <c r="AR26" s="1">
        <v>1304</v>
      </c>
      <c r="AS26" s="1">
        <v>1406</v>
      </c>
      <c r="AT26" s="1">
        <v>21.71</v>
      </c>
      <c r="AU26" s="1">
        <v>37.05</v>
      </c>
      <c r="AV26" s="1">
        <v>34.71</v>
      </c>
      <c r="AW26" s="1">
        <v>2.95</v>
      </c>
      <c r="AX26" s="1">
        <v>1.44</v>
      </c>
      <c r="AY26" s="1">
        <v>1.67</v>
      </c>
      <c r="AZ26" s="1">
        <v>71.86</v>
      </c>
      <c r="BA26" s="1">
        <v>53.52</v>
      </c>
      <c r="BB26" s="1">
        <v>56.32</v>
      </c>
      <c r="BC26" s="1">
        <v>3.46</v>
      </c>
      <c r="BD26" s="1">
        <v>7.96</v>
      </c>
      <c r="BE26" s="1">
        <v>7.28</v>
      </c>
    </row>
    <row r="27" spans="1:57" ht="15">
      <c r="A27" s="63">
        <v>22</v>
      </c>
      <c r="B27" s="1" t="s">
        <v>335</v>
      </c>
      <c r="C27" s="1" t="s">
        <v>357</v>
      </c>
      <c r="D27" s="1">
        <v>2258</v>
      </c>
      <c r="E27" s="1">
        <v>24770</v>
      </c>
      <c r="F27" s="1">
        <v>27028</v>
      </c>
      <c r="G27" s="1">
        <v>719</v>
      </c>
      <c r="H27" s="1">
        <v>7970</v>
      </c>
      <c r="I27" s="1">
        <v>8689</v>
      </c>
      <c r="J27" s="1">
        <v>117</v>
      </c>
      <c r="K27" s="1">
        <v>924</v>
      </c>
      <c r="L27" s="1">
        <v>1041</v>
      </c>
      <c r="M27" s="1">
        <v>1214</v>
      </c>
      <c r="N27" s="1">
        <v>13816</v>
      </c>
      <c r="O27" s="1">
        <v>15030</v>
      </c>
      <c r="P27" s="1">
        <v>208</v>
      </c>
      <c r="Q27" s="1">
        <v>2060</v>
      </c>
      <c r="R27" s="1">
        <v>2268</v>
      </c>
      <c r="S27" s="1">
        <v>31.84</v>
      </c>
      <c r="T27" s="1">
        <v>32.17</v>
      </c>
      <c r="U27" s="1">
        <v>32.14</v>
      </c>
      <c r="V27" s="1">
        <v>5.18</v>
      </c>
      <c r="W27" s="1">
        <v>3.73</v>
      </c>
      <c r="X27" s="1">
        <v>3.85</v>
      </c>
      <c r="Y27" s="1">
        <v>53.76</v>
      </c>
      <c r="Z27" s="1">
        <v>55.77</v>
      </c>
      <c r="AA27" s="1">
        <v>55.6</v>
      </c>
      <c r="AB27" s="1">
        <v>9.21</v>
      </c>
      <c r="AC27" s="1">
        <v>8.31</v>
      </c>
      <c r="AD27" s="1">
        <v>8.39</v>
      </c>
      <c r="AE27" s="1">
        <v>2246</v>
      </c>
      <c r="AF27" s="1">
        <v>24617</v>
      </c>
      <c r="AG27" s="1">
        <v>26863</v>
      </c>
      <c r="AH27" s="1">
        <v>717</v>
      </c>
      <c r="AI27" s="1">
        <v>7919</v>
      </c>
      <c r="AJ27" s="1">
        <v>8636</v>
      </c>
      <c r="AK27" s="1">
        <v>116</v>
      </c>
      <c r="AL27" s="1">
        <v>917</v>
      </c>
      <c r="AM27" s="1">
        <v>1033</v>
      </c>
      <c r="AN27" s="1">
        <v>1206</v>
      </c>
      <c r="AO27" s="1">
        <v>13740</v>
      </c>
      <c r="AP27" s="1">
        <v>14946</v>
      </c>
      <c r="AQ27" s="1">
        <v>207</v>
      </c>
      <c r="AR27" s="1">
        <v>2041</v>
      </c>
      <c r="AS27" s="1">
        <v>2248</v>
      </c>
      <c r="AT27" s="1">
        <v>31.92</v>
      </c>
      <c r="AU27" s="1">
        <v>32.16</v>
      </c>
      <c r="AV27" s="1">
        <v>32.14</v>
      </c>
      <c r="AW27" s="1">
        <v>5.16</v>
      </c>
      <c r="AX27" s="1">
        <v>3.72</v>
      </c>
      <c r="AY27" s="1">
        <v>3.84</v>
      </c>
      <c r="AZ27" s="1">
        <v>53.69</v>
      </c>
      <c r="BA27" s="1">
        <v>55.81</v>
      </c>
      <c r="BB27" s="1">
        <v>55.63</v>
      </c>
      <c r="BC27" s="1">
        <v>9.21</v>
      </c>
      <c r="BD27" s="1">
        <v>8.29</v>
      </c>
      <c r="BE27" s="1">
        <v>8.36</v>
      </c>
    </row>
    <row r="28" spans="1:57" ht="15">
      <c r="A28" s="63">
        <v>23</v>
      </c>
      <c r="B28" s="1" t="s">
        <v>335</v>
      </c>
      <c r="C28" s="1" t="s">
        <v>358</v>
      </c>
      <c r="D28" s="1">
        <v>7654</v>
      </c>
      <c r="E28" s="1">
        <v>35663</v>
      </c>
      <c r="F28" s="1">
        <v>43317</v>
      </c>
      <c r="G28" s="1">
        <v>2969</v>
      </c>
      <c r="H28" s="1">
        <v>15150</v>
      </c>
      <c r="I28" s="1">
        <v>18119</v>
      </c>
      <c r="J28" s="1">
        <v>1</v>
      </c>
      <c r="K28" s="1">
        <v>304</v>
      </c>
      <c r="L28" s="1">
        <v>305</v>
      </c>
      <c r="M28" s="1">
        <v>4499</v>
      </c>
      <c r="N28" s="1">
        <v>17751</v>
      </c>
      <c r="O28" s="1">
        <v>22250</v>
      </c>
      <c r="P28" s="1">
        <v>185</v>
      </c>
      <c r="Q28" s="1">
        <v>2458</v>
      </c>
      <c r="R28" s="1">
        <v>2643</v>
      </c>
      <c r="S28" s="1">
        <v>38.79</v>
      </c>
      <c r="T28" s="1">
        <v>42.48</v>
      </c>
      <c r="U28" s="1">
        <v>41.82</v>
      </c>
      <c r="V28" s="1">
        <v>0.01</v>
      </c>
      <c r="W28" s="1">
        <v>0.85</v>
      </c>
      <c r="X28" s="1">
        <v>0.7</v>
      </c>
      <c r="Y28" s="1">
        <v>58.77</v>
      </c>
      <c r="Z28" s="1">
        <v>49.77</v>
      </c>
      <c r="AA28" s="1">
        <v>51.36</v>
      </c>
      <c r="AB28" s="1">
        <v>2.41</v>
      </c>
      <c r="AC28" s="1">
        <v>6.89</v>
      </c>
      <c r="AD28" s="1">
        <v>6.1</v>
      </c>
      <c r="AE28" s="1">
        <v>7076</v>
      </c>
      <c r="AF28" s="1">
        <v>32278</v>
      </c>
      <c r="AG28" s="1">
        <v>39354</v>
      </c>
      <c r="AH28" s="1">
        <v>2728</v>
      </c>
      <c r="AI28" s="1">
        <v>13630</v>
      </c>
      <c r="AJ28" s="1">
        <v>16358</v>
      </c>
      <c r="AK28" s="1">
        <v>1</v>
      </c>
      <c r="AL28" s="1">
        <v>272</v>
      </c>
      <c r="AM28" s="1">
        <v>273</v>
      </c>
      <c r="AN28" s="1">
        <v>4172</v>
      </c>
      <c r="AO28" s="1">
        <v>16184</v>
      </c>
      <c r="AP28" s="1">
        <v>20356</v>
      </c>
      <c r="AQ28" s="1">
        <v>175</v>
      </c>
      <c r="AR28" s="1">
        <v>2192</v>
      </c>
      <c r="AS28" s="1">
        <v>2367</v>
      </c>
      <c r="AT28" s="1">
        <v>38.55</v>
      </c>
      <c r="AU28" s="1">
        <v>42.22</v>
      </c>
      <c r="AV28" s="1">
        <v>41.56</v>
      </c>
      <c r="AW28" s="1">
        <v>0.01</v>
      </c>
      <c r="AX28" s="1">
        <v>0.84</v>
      </c>
      <c r="AY28" s="1">
        <v>0.69</v>
      </c>
      <c r="AZ28" s="1">
        <v>58.95</v>
      </c>
      <c r="BA28" s="1">
        <v>50.13</v>
      </c>
      <c r="BB28" s="1">
        <v>51.72</v>
      </c>
      <c r="BC28" s="1">
        <v>2.47</v>
      </c>
      <c r="BD28" s="1">
        <v>6.79</v>
      </c>
      <c r="BE28" s="1">
        <v>6.01</v>
      </c>
    </row>
    <row r="29" spans="1:57" ht="15">
      <c r="A29" s="63">
        <v>24</v>
      </c>
      <c r="B29" s="1" t="s">
        <v>335</v>
      </c>
      <c r="C29" s="1" t="s">
        <v>359</v>
      </c>
      <c r="D29" s="1">
        <v>4999</v>
      </c>
      <c r="E29" s="1">
        <v>19977</v>
      </c>
      <c r="F29" s="1">
        <v>24976</v>
      </c>
      <c r="G29" s="1">
        <v>2436</v>
      </c>
      <c r="H29" s="1">
        <v>11177</v>
      </c>
      <c r="I29" s="1">
        <v>13613</v>
      </c>
      <c r="J29" s="1">
        <v>151</v>
      </c>
      <c r="K29" s="1">
        <v>499</v>
      </c>
      <c r="L29" s="1">
        <v>650</v>
      </c>
      <c r="M29" s="1">
        <v>1949</v>
      </c>
      <c r="N29" s="1">
        <v>5653</v>
      </c>
      <c r="O29" s="1">
        <v>7602</v>
      </c>
      <c r="P29" s="1">
        <v>463</v>
      </c>
      <c r="Q29" s="1">
        <v>2648</v>
      </c>
      <c r="R29" s="1">
        <v>3111</v>
      </c>
      <c r="S29" s="1">
        <v>48.72</v>
      </c>
      <c r="T29" s="1">
        <v>55.94</v>
      </c>
      <c r="U29" s="1">
        <v>54.5</v>
      </c>
      <c r="V29" s="1">
        <v>3.02</v>
      </c>
      <c r="W29" s="1">
        <v>2.49</v>
      </c>
      <c r="X29" s="1">
        <v>2.6</v>
      </c>
      <c r="Y29" s="1">
        <v>38.98</v>
      </c>
      <c r="Z29" s="1">
        <v>28.29</v>
      </c>
      <c r="AA29" s="1">
        <v>30.43</v>
      </c>
      <c r="AB29" s="1">
        <v>9.26</v>
      </c>
      <c r="AC29" s="1">
        <v>13.25</v>
      </c>
      <c r="AD29" s="1">
        <v>12.45</v>
      </c>
      <c r="AE29" s="1">
        <v>4663</v>
      </c>
      <c r="AF29" s="1">
        <v>19217</v>
      </c>
      <c r="AG29" s="1">
        <v>23880</v>
      </c>
      <c r="AH29" s="1">
        <v>2270</v>
      </c>
      <c r="AI29" s="1">
        <v>10800</v>
      </c>
      <c r="AJ29" s="1">
        <v>13070</v>
      </c>
      <c r="AK29" s="1">
        <v>144</v>
      </c>
      <c r="AL29" s="1">
        <v>480</v>
      </c>
      <c r="AM29" s="1">
        <v>624</v>
      </c>
      <c r="AN29" s="1">
        <v>1812</v>
      </c>
      <c r="AO29" s="1">
        <v>5364</v>
      </c>
      <c r="AP29" s="1">
        <v>7176</v>
      </c>
      <c r="AQ29" s="1">
        <v>437</v>
      </c>
      <c r="AR29" s="1">
        <v>2573</v>
      </c>
      <c r="AS29" s="1">
        <v>3010</v>
      </c>
      <c r="AT29" s="1">
        <v>48.68</v>
      </c>
      <c r="AU29" s="1">
        <v>56.2</v>
      </c>
      <c r="AV29" s="1">
        <v>54.73</v>
      </c>
      <c r="AW29" s="1">
        <v>3.08</v>
      </c>
      <c r="AX29" s="1">
        <v>2.49</v>
      </c>
      <c r="AY29" s="1">
        <v>2.61</v>
      </c>
      <c r="AZ29" s="1">
        <v>38.85</v>
      </c>
      <c r="BA29" s="1">
        <v>27.91</v>
      </c>
      <c r="BB29" s="1">
        <v>30.05</v>
      </c>
      <c r="BC29" s="1">
        <v>9.37</v>
      </c>
      <c r="BD29" s="1">
        <v>13.38</v>
      </c>
      <c r="BE29" s="1">
        <v>12.6</v>
      </c>
    </row>
    <row r="30" spans="1:57" ht="15">
      <c r="A30" s="63">
        <v>25</v>
      </c>
      <c r="B30" s="1" t="s">
        <v>335</v>
      </c>
      <c r="C30" s="1" t="s">
        <v>360</v>
      </c>
      <c r="D30" s="1">
        <v>15897</v>
      </c>
      <c r="E30" s="1">
        <v>41347</v>
      </c>
      <c r="F30" s="1">
        <v>57244</v>
      </c>
      <c r="G30" s="1">
        <v>4112</v>
      </c>
      <c r="H30" s="1">
        <v>9623</v>
      </c>
      <c r="I30" s="1">
        <v>13735</v>
      </c>
      <c r="J30" s="1">
        <v>1133</v>
      </c>
      <c r="K30" s="1">
        <v>4830</v>
      </c>
      <c r="L30" s="1">
        <v>5963</v>
      </c>
      <c r="M30" s="1">
        <v>7664</v>
      </c>
      <c r="N30" s="1">
        <v>20929</v>
      </c>
      <c r="O30" s="1">
        <v>28593</v>
      </c>
      <c r="P30" s="1">
        <v>2988</v>
      </c>
      <c r="Q30" s="1">
        <v>5965</v>
      </c>
      <c r="R30" s="1">
        <v>8953</v>
      </c>
      <c r="S30" s="1">
        <v>25.86</v>
      </c>
      <c r="T30" s="1">
        <v>23.27</v>
      </c>
      <c r="U30" s="1">
        <v>23.99</v>
      </c>
      <c r="V30" s="1">
        <v>7.12</v>
      </c>
      <c r="W30" s="1">
        <v>11.68</v>
      </c>
      <c r="X30" s="1">
        <v>10.41</v>
      </c>
      <c r="Y30" s="1">
        <v>48.21</v>
      </c>
      <c r="Z30" s="1">
        <v>50.61</v>
      </c>
      <c r="AA30" s="1">
        <v>49.94</v>
      </c>
      <c r="AB30" s="1">
        <v>18.79</v>
      </c>
      <c r="AC30" s="1">
        <v>14.42</v>
      </c>
      <c r="AD30" s="1">
        <v>15.64</v>
      </c>
      <c r="AE30" s="1">
        <v>13612</v>
      </c>
      <c r="AF30" s="1">
        <v>33950</v>
      </c>
      <c r="AG30" s="1">
        <v>47562</v>
      </c>
      <c r="AH30" s="1">
        <v>3626</v>
      </c>
      <c r="AI30" s="1">
        <v>8171</v>
      </c>
      <c r="AJ30" s="1">
        <v>11797</v>
      </c>
      <c r="AK30" s="1">
        <v>858</v>
      </c>
      <c r="AL30" s="1">
        <v>3166</v>
      </c>
      <c r="AM30" s="1">
        <v>4024</v>
      </c>
      <c r="AN30" s="1">
        <v>6463</v>
      </c>
      <c r="AO30" s="1">
        <v>17454</v>
      </c>
      <c r="AP30" s="1">
        <v>23917</v>
      </c>
      <c r="AQ30" s="1">
        <v>2665</v>
      </c>
      <c r="AR30" s="1">
        <v>5159</v>
      </c>
      <c r="AS30" s="1">
        <v>7824</v>
      </c>
      <c r="AT30" s="1">
        <v>26.63</v>
      </c>
      <c r="AU30" s="1">
        <v>24.06</v>
      </c>
      <c r="AV30" s="1">
        <v>24.8</v>
      </c>
      <c r="AW30" s="1">
        <v>6.3</v>
      </c>
      <c r="AX30" s="1">
        <v>9.32</v>
      </c>
      <c r="AY30" s="1">
        <v>8.46</v>
      </c>
      <c r="AZ30" s="1">
        <v>47.48</v>
      </c>
      <c r="BA30" s="1">
        <v>51.41</v>
      </c>
      <c r="BB30" s="1">
        <v>50.28</v>
      </c>
      <c r="BC30" s="1">
        <v>19.57</v>
      </c>
      <c r="BD30" s="1">
        <v>15.19</v>
      </c>
      <c r="BE30" s="1">
        <v>16.45</v>
      </c>
    </row>
    <row r="31" spans="1:57" ht="15">
      <c r="A31" s="63">
        <v>26</v>
      </c>
      <c r="B31" s="1" t="s">
        <v>335</v>
      </c>
      <c r="C31" s="1" t="s">
        <v>361</v>
      </c>
      <c r="D31" s="1">
        <v>3608</v>
      </c>
      <c r="E31" s="1">
        <v>26359</v>
      </c>
      <c r="F31" s="1">
        <v>29967</v>
      </c>
      <c r="G31" s="1">
        <v>1312</v>
      </c>
      <c r="H31" s="1">
        <v>10506</v>
      </c>
      <c r="I31" s="1">
        <v>11818</v>
      </c>
      <c r="J31" s="1">
        <v>135</v>
      </c>
      <c r="K31" s="1">
        <v>826</v>
      </c>
      <c r="L31" s="1">
        <v>961</v>
      </c>
      <c r="M31" s="1">
        <v>2054</v>
      </c>
      <c r="N31" s="1">
        <v>10892</v>
      </c>
      <c r="O31" s="1">
        <v>12946</v>
      </c>
      <c r="P31" s="1">
        <v>107</v>
      </c>
      <c r="Q31" s="1">
        <v>4135</v>
      </c>
      <c r="R31" s="1">
        <v>4242</v>
      </c>
      <c r="S31" s="1">
        <v>36.36</v>
      </c>
      <c r="T31" s="1">
        <v>39.85</v>
      </c>
      <c r="U31" s="1">
        <v>39.43</v>
      </c>
      <c r="V31" s="1">
        <v>3.74</v>
      </c>
      <c r="W31" s="1">
        <v>3.13</v>
      </c>
      <c r="X31" s="1">
        <v>3.2</v>
      </c>
      <c r="Y31" s="1">
        <v>56.92</v>
      </c>
      <c r="Z31" s="1">
        <v>41.32</v>
      </c>
      <c r="AA31" s="1">
        <v>43.2</v>
      </c>
      <c r="AB31" s="1">
        <v>2.96</v>
      </c>
      <c r="AC31" s="1">
        <v>15.68</v>
      </c>
      <c r="AD31" s="1">
        <v>14.15</v>
      </c>
      <c r="AE31" s="1">
        <v>2527</v>
      </c>
      <c r="AF31" s="1">
        <v>18947</v>
      </c>
      <c r="AG31" s="1">
        <v>21474</v>
      </c>
      <c r="AH31" s="1">
        <v>850</v>
      </c>
      <c r="AI31" s="1">
        <v>7156</v>
      </c>
      <c r="AJ31" s="1">
        <v>8006</v>
      </c>
      <c r="AK31" s="1">
        <v>117</v>
      </c>
      <c r="AL31" s="1">
        <v>663</v>
      </c>
      <c r="AM31" s="1">
        <v>780</v>
      </c>
      <c r="AN31" s="1">
        <v>1464</v>
      </c>
      <c r="AO31" s="1">
        <v>7981</v>
      </c>
      <c r="AP31" s="1">
        <v>9445</v>
      </c>
      <c r="AQ31" s="1">
        <v>96</v>
      </c>
      <c r="AR31" s="1">
        <v>3147</v>
      </c>
      <c r="AS31" s="1">
        <v>3243</v>
      </c>
      <c r="AT31" s="1">
        <v>33.63</v>
      </c>
      <c r="AU31" s="1">
        <v>37.76</v>
      </c>
      <c r="AV31" s="1">
        <v>37.28</v>
      </c>
      <c r="AW31" s="1">
        <v>4.62</v>
      </c>
      <c r="AX31" s="1">
        <v>3.49</v>
      </c>
      <c r="AY31" s="1">
        <v>3.63</v>
      </c>
      <c r="AZ31" s="1">
        <v>57.93</v>
      </c>
      <c r="BA31" s="1">
        <v>42.12</v>
      </c>
      <c r="BB31" s="1">
        <v>43.98</v>
      </c>
      <c r="BC31" s="1">
        <v>3.79</v>
      </c>
      <c r="BD31" s="1">
        <v>16.6</v>
      </c>
      <c r="BE31" s="1">
        <v>15.1</v>
      </c>
    </row>
    <row r="32" spans="1:57" ht="15">
      <c r="A32" s="63">
        <v>27</v>
      </c>
      <c r="B32" s="1" t="s">
        <v>335</v>
      </c>
      <c r="C32" s="1" t="s">
        <v>362</v>
      </c>
      <c r="D32" s="1">
        <v>15869</v>
      </c>
      <c r="E32" s="1">
        <v>38736</v>
      </c>
      <c r="F32" s="1">
        <v>54605</v>
      </c>
      <c r="G32" s="1">
        <v>5170</v>
      </c>
      <c r="H32" s="1">
        <v>13159</v>
      </c>
      <c r="I32" s="1">
        <v>18329</v>
      </c>
      <c r="J32" s="1">
        <v>1899</v>
      </c>
      <c r="K32" s="1">
        <v>5132</v>
      </c>
      <c r="L32" s="1">
        <v>7031</v>
      </c>
      <c r="M32" s="1">
        <v>6908</v>
      </c>
      <c r="N32" s="1">
        <v>14701</v>
      </c>
      <c r="O32" s="1">
        <v>21609</v>
      </c>
      <c r="P32" s="1">
        <v>1892</v>
      </c>
      <c r="Q32" s="1">
        <v>5744</v>
      </c>
      <c r="R32" s="1">
        <v>7636</v>
      </c>
      <c r="S32" s="1">
        <v>32.57</v>
      </c>
      <c r="T32" s="1">
        <v>33.97</v>
      </c>
      <c r="U32" s="1">
        <v>33.56</v>
      </c>
      <c r="V32" s="1">
        <v>11.96</v>
      </c>
      <c r="W32" s="1">
        <v>13.24</v>
      </c>
      <c r="X32" s="1">
        <v>12.87</v>
      </c>
      <c r="Y32" s="1">
        <v>43.53</v>
      </c>
      <c r="Z32" s="1">
        <v>37.95</v>
      </c>
      <c r="AA32" s="1">
        <v>39.57</v>
      </c>
      <c r="AB32" s="1">
        <v>11.92</v>
      </c>
      <c r="AC32" s="1">
        <v>14.82</v>
      </c>
      <c r="AD32" s="1">
        <v>13.98</v>
      </c>
      <c r="AE32" s="1">
        <v>15085</v>
      </c>
      <c r="AF32" s="1">
        <v>36683</v>
      </c>
      <c r="AG32" s="1">
        <v>51768</v>
      </c>
      <c r="AH32" s="1">
        <v>4887</v>
      </c>
      <c r="AI32" s="1">
        <v>12270</v>
      </c>
      <c r="AJ32" s="1">
        <v>17157</v>
      </c>
      <c r="AK32" s="1">
        <v>1816</v>
      </c>
      <c r="AL32" s="1">
        <v>4922</v>
      </c>
      <c r="AM32" s="1">
        <v>6738</v>
      </c>
      <c r="AN32" s="1">
        <v>6579</v>
      </c>
      <c r="AO32" s="1">
        <v>13992</v>
      </c>
      <c r="AP32" s="1">
        <v>20571</v>
      </c>
      <c r="AQ32" s="1">
        <v>1803</v>
      </c>
      <c r="AR32" s="1">
        <v>5499</v>
      </c>
      <c r="AS32" s="1">
        <v>7302</v>
      </c>
      <c r="AT32" s="1">
        <v>32.39</v>
      </c>
      <c r="AU32" s="1">
        <v>33.44</v>
      </c>
      <c r="AV32" s="1">
        <v>33.14</v>
      </c>
      <c r="AW32" s="1">
        <v>12.03</v>
      </c>
      <c r="AX32" s="1">
        <v>13.41</v>
      </c>
      <c r="AY32" s="1">
        <v>13.01</v>
      </c>
      <c r="AZ32" s="1">
        <v>43.61</v>
      </c>
      <c r="BA32" s="1">
        <v>38.14</v>
      </c>
      <c r="BB32" s="1">
        <v>39.73</v>
      </c>
      <c r="BC32" s="1">
        <v>11.95</v>
      </c>
      <c r="BD32" s="1">
        <v>14.99</v>
      </c>
      <c r="BE32" s="1">
        <v>14.1</v>
      </c>
    </row>
    <row r="33" spans="1:57" ht="15">
      <c r="A33" s="63">
        <v>28</v>
      </c>
      <c r="B33" s="1" t="s">
        <v>335</v>
      </c>
      <c r="C33" s="1" t="s">
        <v>363</v>
      </c>
      <c r="D33" s="1">
        <v>4309</v>
      </c>
      <c r="E33" s="1">
        <v>37139</v>
      </c>
      <c r="F33" s="1">
        <v>41448</v>
      </c>
      <c r="G33" s="1">
        <v>192</v>
      </c>
      <c r="H33" s="1">
        <v>3095</v>
      </c>
      <c r="I33" s="1">
        <v>3287</v>
      </c>
      <c r="J33" s="1">
        <v>93</v>
      </c>
      <c r="K33" s="1">
        <v>811</v>
      </c>
      <c r="L33" s="1">
        <v>904</v>
      </c>
      <c r="M33" s="1">
        <v>3327</v>
      </c>
      <c r="N33" s="1">
        <v>24470</v>
      </c>
      <c r="O33" s="1">
        <v>27797</v>
      </c>
      <c r="P33" s="1">
        <v>697</v>
      </c>
      <c r="Q33" s="1">
        <v>8763</v>
      </c>
      <c r="R33" s="1">
        <v>9460</v>
      </c>
      <c r="S33" s="1">
        <v>4.45</v>
      </c>
      <c r="T33" s="1">
        <v>8.33</v>
      </c>
      <c r="U33" s="1">
        <v>7.93</v>
      </c>
      <c r="V33" s="1">
        <v>2.15</v>
      </c>
      <c r="W33" s="1">
        <v>2.18</v>
      </c>
      <c r="X33" s="1">
        <v>2.18</v>
      </c>
      <c r="Y33" s="1">
        <v>77.21</v>
      </c>
      <c r="Z33" s="1">
        <v>65.88</v>
      </c>
      <c r="AA33" s="1">
        <v>67.06</v>
      </c>
      <c r="AB33" s="1">
        <v>16.17</v>
      </c>
      <c r="AC33" s="1">
        <v>23.59</v>
      </c>
      <c r="AD33" s="1">
        <v>22.82</v>
      </c>
      <c r="AE33" s="1">
        <v>3761</v>
      </c>
      <c r="AF33" s="1">
        <v>31547</v>
      </c>
      <c r="AG33" s="1">
        <v>35308</v>
      </c>
      <c r="AH33" s="1">
        <v>142</v>
      </c>
      <c r="AI33" s="1">
        <v>2373</v>
      </c>
      <c r="AJ33" s="1">
        <v>2515</v>
      </c>
      <c r="AK33" s="1">
        <v>53</v>
      </c>
      <c r="AL33" s="1">
        <v>591</v>
      </c>
      <c r="AM33" s="1">
        <v>644</v>
      </c>
      <c r="AN33" s="1">
        <v>2998</v>
      </c>
      <c r="AO33" s="1">
        <v>21756</v>
      </c>
      <c r="AP33" s="1">
        <v>24754</v>
      </c>
      <c r="AQ33" s="1">
        <v>568</v>
      </c>
      <c r="AR33" s="1">
        <v>6827</v>
      </c>
      <c r="AS33" s="1">
        <v>7395</v>
      </c>
      <c r="AT33" s="1">
        <v>3.77</v>
      </c>
      <c r="AU33" s="1">
        <v>7.52</v>
      </c>
      <c r="AV33" s="1">
        <v>7.12</v>
      </c>
      <c r="AW33" s="1">
        <v>1.4</v>
      </c>
      <c r="AX33" s="1">
        <v>1.87</v>
      </c>
      <c r="AY33" s="1">
        <v>1.82</v>
      </c>
      <c r="AZ33" s="1">
        <v>79.71</v>
      </c>
      <c r="BA33" s="1">
        <v>68.96</v>
      </c>
      <c r="BB33" s="1">
        <v>70.1</v>
      </c>
      <c r="BC33" s="1">
        <v>15.1</v>
      </c>
      <c r="BD33" s="1">
        <v>21.64</v>
      </c>
      <c r="BE33" s="1">
        <v>20.94</v>
      </c>
    </row>
    <row r="34" spans="1:57" ht="15">
      <c r="A34" s="63">
        <v>29</v>
      </c>
      <c r="B34" s="1" t="s">
        <v>335</v>
      </c>
      <c r="C34" s="1" t="s">
        <v>364</v>
      </c>
      <c r="D34" s="1">
        <v>7988</v>
      </c>
      <c r="E34" s="1">
        <v>70360</v>
      </c>
      <c r="F34" s="1">
        <v>78348</v>
      </c>
      <c r="G34" s="1">
        <v>2327</v>
      </c>
      <c r="H34" s="1">
        <v>18801</v>
      </c>
      <c r="I34" s="1">
        <v>21128</v>
      </c>
      <c r="J34" s="1">
        <v>248</v>
      </c>
      <c r="K34" s="1">
        <v>5254</v>
      </c>
      <c r="L34" s="1">
        <v>5502</v>
      </c>
      <c r="M34" s="1">
        <v>5094</v>
      </c>
      <c r="N34" s="1">
        <v>41216</v>
      </c>
      <c r="O34" s="1">
        <v>46310</v>
      </c>
      <c r="P34" s="1">
        <v>319</v>
      </c>
      <c r="Q34" s="1">
        <v>5089</v>
      </c>
      <c r="R34" s="1">
        <v>5408</v>
      </c>
      <c r="S34" s="1">
        <v>29.13</v>
      </c>
      <c r="T34" s="1">
        <v>26.72</v>
      </c>
      <c r="U34" s="1">
        <v>26.96</v>
      </c>
      <c r="V34" s="1">
        <v>3.1</v>
      </c>
      <c r="W34" s="1">
        <v>7.46</v>
      </c>
      <c r="X34" s="1">
        <v>7.02</v>
      </c>
      <c r="Y34" s="1">
        <v>63.77</v>
      </c>
      <c r="Z34" s="1">
        <v>58.57</v>
      </c>
      <c r="AA34" s="1">
        <v>59.1</v>
      </c>
      <c r="AB34" s="1">
        <v>3.99</v>
      </c>
      <c r="AC34" s="1">
        <v>7.23</v>
      </c>
      <c r="AD34" s="1">
        <v>6.9</v>
      </c>
      <c r="AE34" s="1">
        <v>7915</v>
      </c>
      <c r="AF34" s="1">
        <v>69464</v>
      </c>
      <c r="AG34" s="1">
        <v>77379</v>
      </c>
      <c r="AH34" s="1">
        <v>2303</v>
      </c>
      <c r="AI34" s="1">
        <v>18517</v>
      </c>
      <c r="AJ34" s="1">
        <v>20820</v>
      </c>
      <c r="AK34" s="1">
        <v>246</v>
      </c>
      <c r="AL34" s="1">
        <v>5151</v>
      </c>
      <c r="AM34" s="1">
        <v>5397</v>
      </c>
      <c r="AN34" s="1">
        <v>5051</v>
      </c>
      <c r="AO34" s="1">
        <v>40770</v>
      </c>
      <c r="AP34" s="1">
        <v>45821</v>
      </c>
      <c r="AQ34" s="1">
        <v>315</v>
      </c>
      <c r="AR34" s="1">
        <v>5026</v>
      </c>
      <c r="AS34" s="1">
        <v>5341</v>
      </c>
      <c r="AT34" s="1">
        <v>29.09</v>
      </c>
      <c r="AU34" s="1">
        <v>26.65</v>
      </c>
      <c r="AV34" s="1">
        <v>26.9</v>
      </c>
      <c r="AW34" s="1">
        <v>3.1</v>
      </c>
      <c r="AX34" s="1">
        <v>7.41</v>
      </c>
      <c r="AY34" s="1">
        <v>6.97</v>
      </c>
      <c r="AZ34" s="1">
        <v>63.81</v>
      </c>
      <c r="BA34" s="1">
        <v>58.69</v>
      </c>
      <c r="BB34" s="1">
        <v>59.21</v>
      </c>
      <c r="BC34" s="1">
        <v>3.97</v>
      </c>
      <c r="BD34" s="1">
        <v>7.23</v>
      </c>
      <c r="BE34" s="1">
        <v>6.9</v>
      </c>
    </row>
    <row r="35" spans="1:57" ht="15">
      <c r="A35" s="63">
        <v>30</v>
      </c>
      <c r="B35" s="1" t="s">
        <v>335</v>
      </c>
      <c r="C35" s="1" t="s">
        <v>365</v>
      </c>
      <c r="D35" s="1">
        <v>3691</v>
      </c>
      <c r="E35" s="1">
        <v>19836</v>
      </c>
      <c r="F35" s="1">
        <v>23527</v>
      </c>
      <c r="G35" s="1">
        <v>950</v>
      </c>
      <c r="H35" s="1">
        <v>6939</v>
      </c>
      <c r="I35" s="1">
        <v>7889</v>
      </c>
      <c r="J35" s="1">
        <v>101</v>
      </c>
      <c r="K35" s="1">
        <v>349</v>
      </c>
      <c r="L35" s="1">
        <v>450</v>
      </c>
      <c r="M35" s="1">
        <v>2238</v>
      </c>
      <c r="N35" s="1">
        <v>9029</v>
      </c>
      <c r="O35" s="1">
        <v>11267</v>
      </c>
      <c r="P35" s="1">
        <v>402</v>
      </c>
      <c r="Q35" s="1">
        <v>3519</v>
      </c>
      <c r="R35" s="1">
        <v>3921</v>
      </c>
      <c r="S35" s="1">
        <v>25.73</v>
      </c>
      <c r="T35" s="1">
        <v>34.98</v>
      </c>
      <c r="U35" s="1">
        <v>33.53</v>
      </c>
      <c r="V35" s="1">
        <v>2.73</v>
      </c>
      <c r="W35" s="1">
        <v>1.75</v>
      </c>
      <c r="X35" s="1">
        <v>1.91</v>
      </c>
      <c r="Y35" s="1">
        <v>60.63</v>
      </c>
      <c r="Z35" s="1">
        <v>45.51</v>
      </c>
      <c r="AA35" s="1">
        <v>47.88</v>
      </c>
      <c r="AB35" s="1">
        <v>10.89</v>
      </c>
      <c r="AC35" s="1">
        <v>17.74</v>
      </c>
      <c r="AD35" s="1">
        <v>16.66</v>
      </c>
      <c r="AE35" s="1">
        <v>3336</v>
      </c>
      <c r="AF35" s="1">
        <v>17559</v>
      </c>
      <c r="AG35" s="1">
        <v>20895</v>
      </c>
      <c r="AH35" s="1">
        <v>835</v>
      </c>
      <c r="AI35" s="1">
        <v>6000</v>
      </c>
      <c r="AJ35" s="1">
        <v>6835</v>
      </c>
      <c r="AK35" s="1">
        <v>85</v>
      </c>
      <c r="AL35" s="1">
        <v>297</v>
      </c>
      <c r="AM35" s="1">
        <v>382</v>
      </c>
      <c r="AN35" s="1">
        <v>2048</v>
      </c>
      <c r="AO35" s="1">
        <v>8203</v>
      </c>
      <c r="AP35" s="1">
        <v>10251</v>
      </c>
      <c r="AQ35" s="1">
        <v>368</v>
      </c>
      <c r="AR35" s="1">
        <v>3059</v>
      </c>
      <c r="AS35" s="1">
        <v>3427</v>
      </c>
      <c r="AT35" s="1">
        <v>25.02</v>
      </c>
      <c r="AU35" s="1">
        <v>34.17</v>
      </c>
      <c r="AV35" s="1">
        <v>32.71</v>
      </c>
      <c r="AW35" s="1">
        <v>2.54</v>
      </c>
      <c r="AX35" s="1">
        <v>1.69</v>
      </c>
      <c r="AY35" s="1">
        <v>1.82</v>
      </c>
      <c r="AZ35" s="1">
        <v>61.39</v>
      </c>
      <c r="BA35" s="1">
        <v>46.71</v>
      </c>
      <c r="BB35" s="1">
        <v>49.05</v>
      </c>
      <c r="BC35" s="1">
        <v>11.03</v>
      </c>
      <c r="BD35" s="1">
        <v>17.42</v>
      </c>
      <c r="BE35" s="1">
        <v>16.4</v>
      </c>
    </row>
    <row r="36" spans="1:57" ht="15">
      <c r="A36" s="63">
        <v>31</v>
      </c>
      <c r="B36" s="1" t="s">
        <v>335</v>
      </c>
      <c r="C36" s="1" t="s">
        <v>366</v>
      </c>
      <c r="D36" s="1">
        <v>7548</v>
      </c>
      <c r="E36" s="1">
        <v>31584</v>
      </c>
      <c r="F36" s="1">
        <v>39132</v>
      </c>
      <c r="G36" s="1">
        <v>2276</v>
      </c>
      <c r="H36" s="1">
        <v>14134</v>
      </c>
      <c r="I36" s="1">
        <v>16410</v>
      </c>
      <c r="J36" s="1">
        <v>2103</v>
      </c>
      <c r="K36" s="1">
        <v>1155</v>
      </c>
      <c r="L36" s="1">
        <v>3258</v>
      </c>
      <c r="M36" s="1">
        <v>1400</v>
      </c>
      <c r="N36" s="1">
        <v>11889</v>
      </c>
      <c r="O36" s="1">
        <v>13289</v>
      </c>
      <c r="P36" s="1">
        <v>1769</v>
      </c>
      <c r="Q36" s="1">
        <v>4406</v>
      </c>
      <c r="R36" s="1">
        <v>6175</v>
      </c>
      <c r="S36" s="1">
        <v>30.15</v>
      </c>
      <c r="T36" s="1">
        <v>44.75</v>
      </c>
      <c r="U36" s="1">
        <v>41.93</v>
      </c>
      <c r="V36" s="1">
        <v>27.86</v>
      </c>
      <c r="W36" s="1">
        <v>3.65</v>
      </c>
      <c r="X36" s="1">
        <v>8.32</v>
      </c>
      <c r="Y36" s="1">
        <v>18.54</v>
      </c>
      <c r="Z36" s="1">
        <v>37.64</v>
      </c>
      <c r="AA36" s="1">
        <v>33.95</v>
      </c>
      <c r="AB36" s="1">
        <v>23.43</v>
      </c>
      <c r="AC36" s="1">
        <v>13.95</v>
      </c>
      <c r="AD36" s="1">
        <v>15.77</v>
      </c>
      <c r="AE36" s="1">
        <v>6330</v>
      </c>
      <c r="AF36" s="1">
        <v>22614</v>
      </c>
      <c r="AG36" s="1">
        <v>28944</v>
      </c>
      <c r="AH36" s="1">
        <v>1909</v>
      </c>
      <c r="AI36" s="1">
        <v>10246</v>
      </c>
      <c r="AJ36" s="1">
        <v>12155</v>
      </c>
      <c r="AK36" s="1">
        <v>1803</v>
      </c>
      <c r="AL36" s="1">
        <v>786</v>
      </c>
      <c r="AM36" s="1">
        <v>2589</v>
      </c>
      <c r="AN36" s="1">
        <v>1040</v>
      </c>
      <c r="AO36" s="1">
        <v>8300</v>
      </c>
      <c r="AP36" s="1">
        <v>9340</v>
      </c>
      <c r="AQ36" s="1">
        <v>1578</v>
      </c>
      <c r="AR36" s="1">
        <v>3282</v>
      </c>
      <c r="AS36" s="1">
        <v>4860</v>
      </c>
      <c r="AT36" s="1">
        <v>30.15</v>
      </c>
      <c r="AU36" s="1">
        <v>45.3</v>
      </c>
      <c r="AV36" s="1">
        <v>41.99</v>
      </c>
      <c r="AW36" s="1">
        <v>28.48</v>
      </c>
      <c r="AX36" s="1">
        <v>3.47</v>
      </c>
      <c r="AY36" s="1">
        <v>8.94</v>
      </c>
      <c r="AZ36" s="1">
        <v>16.42</v>
      </c>
      <c r="BA36" s="1">
        <v>36.7</v>
      </c>
      <c r="BB36" s="1">
        <v>32.26</v>
      </c>
      <c r="BC36" s="1">
        <v>24.92</v>
      </c>
      <c r="BD36" s="1">
        <v>14.51</v>
      </c>
      <c r="BE36" s="1">
        <v>16.79</v>
      </c>
    </row>
    <row r="37" spans="1:57" ht="15">
      <c r="A37" s="63">
        <v>32</v>
      </c>
      <c r="B37" s="1" t="s">
        <v>335</v>
      </c>
      <c r="C37" s="1" t="s">
        <v>367</v>
      </c>
      <c r="D37" s="1">
        <v>4565</v>
      </c>
      <c r="E37" s="1">
        <v>19847</v>
      </c>
      <c r="F37" s="1">
        <v>24412</v>
      </c>
      <c r="G37" s="1">
        <v>1042</v>
      </c>
      <c r="H37" s="1">
        <v>3554</v>
      </c>
      <c r="I37" s="1">
        <v>4596</v>
      </c>
      <c r="J37" s="1">
        <v>5</v>
      </c>
      <c r="K37" s="1">
        <v>11</v>
      </c>
      <c r="L37" s="1">
        <v>16</v>
      </c>
      <c r="M37" s="1">
        <v>3029</v>
      </c>
      <c r="N37" s="1">
        <v>10767</v>
      </c>
      <c r="O37" s="1">
        <v>13796</v>
      </c>
      <c r="P37" s="1">
        <v>489</v>
      </c>
      <c r="Q37" s="1">
        <v>5515</v>
      </c>
      <c r="R37" s="1">
        <v>6004</v>
      </c>
      <c r="S37" s="1">
        <v>22.82</v>
      </c>
      <c r="T37" s="1">
        <v>17.9</v>
      </c>
      <c r="U37" s="1">
        <v>18.82</v>
      </c>
      <c r="V37" s="1">
        <v>0.1</v>
      </c>
      <c r="W37" s="1">
        <v>0.05</v>
      </c>
      <c r="X37" s="1">
        <v>0.06</v>
      </c>
      <c r="Y37" s="1">
        <v>66.35</v>
      </c>
      <c r="Z37" s="1">
        <v>54.25</v>
      </c>
      <c r="AA37" s="1">
        <v>56.51</v>
      </c>
      <c r="AB37" s="1">
        <v>10.71</v>
      </c>
      <c r="AC37" s="1">
        <v>27.78</v>
      </c>
      <c r="AD37" s="1">
        <v>24.59</v>
      </c>
      <c r="AE37" s="1">
        <v>2794</v>
      </c>
      <c r="AF37" s="1">
        <v>12560</v>
      </c>
      <c r="AG37" s="1">
        <v>15354</v>
      </c>
      <c r="AH37" s="1">
        <v>619</v>
      </c>
      <c r="AI37" s="1">
        <v>2234</v>
      </c>
      <c r="AJ37" s="1">
        <v>2853</v>
      </c>
      <c r="AK37" s="1">
        <v>3</v>
      </c>
      <c r="AL37" s="1">
        <v>10</v>
      </c>
      <c r="AM37" s="1">
        <v>13</v>
      </c>
      <c r="AN37" s="1">
        <v>1871</v>
      </c>
      <c r="AO37" s="1">
        <v>6756</v>
      </c>
      <c r="AP37" s="1">
        <v>8627</v>
      </c>
      <c r="AQ37" s="1">
        <v>301</v>
      </c>
      <c r="AR37" s="1">
        <v>3560</v>
      </c>
      <c r="AS37" s="1">
        <v>3861</v>
      </c>
      <c r="AT37" s="1">
        <v>22.15</v>
      </c>
      <c r="AU37" s="1">
        <v>17.78</v>
      </c>
      <c r="AV37" s="1">
        <v>18.58</v>
      </c>
      <c r="AW37" s="1">
        <v>0.1</v>
      </c>
      <c r="AX37" s="1">
        <v>0.07</v>
      </c>
      <c r="AY37" s="1">
        <v>0.08</v>
      </c>
      <c r="AZ37" s="1">
        <v>66.96</v>
      </c>
      <c r="BA37" s="1">
        <v>53.78</v>
      </c>
      <c r="BB37" s="1">
        <v>56.18</v>
      </c>
      <c r="BC37" s="1">
        <v>10.77</v>
      </c>
      <c r="BD37" s="1">
        <v>28.34</v>
      </c>
      <c r="BE37" s="1">
        <v>25.14</v>
      </c>
    </row>
    <row r="38" spans="1:57" ht="15">
      <c r="A38" s="63">
        <v>33</v>
      </c>
      <c r="B38" s="1" t="s">
        <v>335</v>
      </c>
      <c r="C38" s="1" t="s">
        <v>368</v>
      </c>
      <c r="D38" s="1">
        <v>1557</v>
      </c>
      <c r="E38" s="1">
        <v>9594</v>
      </c>
      <c r="F38" s="1">
        <v>11151</v>
      </c>
      <c r="G38" s="1">
        <v>497</v>
      </c>
      <c r="H38" s="1">
        <v>4594</v>
      </c>
      <c r="I38" s="1">
        <v>5091</v>
      </c>
      <c r="J38" s="1">
        <v>47</v>
      </c>
      <c r="K38" s="1">
        <v>45</v>
      </c>
      <c r="L38" s="1">
        <v>92</v>
      </c>
      <c r="M38" s="1">
        <v>985</v>
      </c>
      <c r="N38" s="1">
        <v>4413</v>
      </c>
      <c r="O38" s="1">
        <v>5398</v>
      </c>
      <c r="P38" s="1">
        <v>28</v>
      </c>
      <c r="Q38" s="1">
        <v>542</v>
      </c>
      <c r="R38" s="1">
        <v>570</v>
      </c>
      <c r="S38" s="1">
        <v>31.92</v>
      </c>
      <c r="T38" s="1">
        <v>47.88</v>
      </c>
      <c r="U38" s="1">
        <v>45.65</v>
      </c>
      <c r="V38" s="1">
        <v>3.01</v>
      </c>
      <c r="W38" s="1">
        <v>0.46</v>
      </c>
      <c r="X38" s="1">
        <v>0.82</v>
      </c>
      <c r="Y38" s="1">
        <v>63.26</v>
      </c>
      <c r="Z38" s="1">
        <v>45.99</v>
      </c>
      <c r="AA38" s="1">
        <v>48.4</v>
      </c>
      <c r="AB38" s="1">
        <v>1.79</v>
      </c>
      <c r="AC38" s="1">
        <v>5.64</v>
      </c>
      <c r="AD38" s="1">
        <v>5.11</v>
      </c>
      <c r="AE38" s="1">
        <v>1341</v>
      </c>
      <c r="AF38" s="1">
        <v>8246</v>
      </c>
      <c r="AG38" s="1">
        <v>9587</v>
      </c>
      <c r="AH38" s="1">
        <v>416</v>
      </c>
      <c r="AI38" s="1">
        <v>3990</v>
      </c>
      <c r="AJ38" s="1">
        <v>4406</v>
      </c>
      <c r="AK38" s="1">
        <v>47</v>
      </c>
      <c r="AL38" s="1">
        <v>44</v>
      </c>
      <c r="AM38" s="1">
        <v>91</v>
      </c>
      <c r="AN38" s="1">
        <v>853</v>
      </c>
      <c r="AO38" s="1">
        <v>3740</v>
      </c>
      <c r="AP38" s="1">
        <v>4593</v>
      </c>
      <c r="AQ38" s="1">
        <v>25</v>
      </c>
      <c r="AR38" s="1">
        <v>472</v>
      </c>
      <c r="AS38" s="1">
        <v>497</v>
      </c>
      <c r="AT38" s="1">
        <v>31.02</v>
      </c>
      <c r="AU38" s="1">
        <v>48.38</v>
      </c>
      <c r="AV38" s="1">
        <v>45.95</v>
      </c>
      <c r="AW38" s="1">
        <v>3.5</v>
      </c>
      <c r="AX38" s="1">
        <v>0.53</v>
      </c>
      <c r="AY38" s="1">
        <v>0.94</v>
      </c>
      <c r="AZ38" s="1">
        <v>63.6</v>
      </c>
      <c r="BA38" s="1">
        <v>45.35</v>
      </c>
      <c r="BB38" s="1">
        <v>47.9</v>
      </c>
      <c r="BC38" s="1">
        <v>1.86</v>
      </c>
      <c r="BD38" s="1">
        <v>5.72</v>
      </c>
      <c r="BE38" s="1">
        <v>5.18</v>
      </c>
    </row>
    <row r="39" spans="1:57" ht="15">
      <c r="A39" s="63">
        <v>34</v>
      </c>
      <c r="B39" s="1" t="s">
        <v>335</v>
      </c>
      <c r="C39" s="1" t="s">
        <v>369</v>
      </c>
      <c r="D39" s="1">
        <v>3416</v>
      </c>
      <c r="E39" s="1">
        <v>6134</v>
      </c>
      <c r="F39" s="1">
        <v>9550</v>
      </c>
      <c r="G39" s="1">
        <v>810</v>
      </c>
      <c r="H39" s="1">
        <v>1536</v>
      </c>
      <c r="I39" s="1">
        <v>2346</v>
      </c>
      <c r="J39" s="1">
        <v>1</v>
      </c>
      <c r="K39" s="1">
        <v>46</v>
      </c>
      <c r="L39" s="1">
        <v>47</v>
      </c>
      <c r="M39" s="1">
        <v>2124</v>
      </c>
      <c r="N39" s="1">
        <v>3740</v>
      </c>
      <c r="O39" s="1">
        <v>5864</v>
      </c>
      <c r="P39" s="1">
        <v>481</v>
      </c>
      <c r="Q39" s="1">
        <v>812</v>
      </c>
      <c r="R39" s="1">
        <v>1293</v>
      </c>
      <c r="S39" s="1">
        <v>23.71</v>
      </c>
      <c r="T39" s="1">
        <v>25.04</v>
      </c>
      <c r="U39" s="1">
        <v>24.56</v>
      </c>
      <c r="V39" s="1">
        <v>0.02</v>
      </c>
      <c r="W39" s="1">
        <v>0.74</v>
      </c>
      <c r="X39" s="1">
        <v>0.49</v>
      </c>
      <c r="Y39" s="1">
        <v>62.17</v>
      </c>
      <c r="Z39" s="1">
        <v>60.97</v>
      </c>
      <c r="AA39" s="1">
        <v>61.4</v>
      </c>
      <c r="AB39" s="1">
        <v>14.08</v>
      </c>
      <c r="AC39" s="1">
        <v>13.23</v>
      </c>
      <c r="AD39" s="1">
        <v>13.53</v>
      </c>
      <c r="AE39" s="1">
        <v>1551</v>
      </c>
      <c r="AF39" s="1">
        <v>2139</v>
      </c>
      <c r="AG39" s="1">
        <v>3690</v>
      </c>
      <c r="AH39" s="1">
        <v>352</v>
      </c>
      <c r="AI39" s="1">
        <v>518</v>
      </c>
      <c r="AJ39" s="1">
        <v>870</v>
      </c>
      <c r="AK39" s="1"/>
      <c r="AL39" s="1">
        <v>18</v>
      </c>
      <c r="AM39" s="1">
        <v>18</v>
      </c>
      <c r="AN39" s="1">
        <v>932</v>
      </c>
      <c r="AO39" s="1">
        <v>1258</v>
      </c>
      <c r="AP39" s="1">
        <v>2190</v>
      </c>
      <c r="AQ39" s="1">
        <v>267</v>
      </c>
      <c r="AR39" s="1">
        <v>345</v>
      </c>
      <c r="AS39" s="1">
        <v>612</v>
      </c>
      <c r="AT39" s="1">
        <v>22.69</v>
      </c>
      <c r="AU39" s="1">
        <v>24.21</v>
      </c>
      <c r="AV39" s="1">
        <v>23.57</v>
      </c>
      <c r="AW39" s="1"/>
      <c r="AX39" s="1">
        <v>0.84</v>
      </c>
      <c r="AY39" s="1">
        <v>0.48</v>
      </c>
      <c r="AZ39" s="1">
        <v>60.09</v>
      </c>
      <c r="BA39" s="1">
        <v>58.81</v>
      </c>
      <c r="BB39" s="1">
        <v>59.34</v>
      </c>
      <c r="BC39" s="1">
        <v>17.21</v>
      </c>
      <c r="BD39" s="1">
        <v>16.12</v>
      </c>
      <c r="BE39" s="1">
        <v>16.58</v>
      </c>
    </row>
    <row r="40" spans="1:57" ht="15">
      <c r="A40" s="63">
        <v>35</v>
      </c>
      <c r="B40" s="1" t="s">
        <v>335</v>
      </c>
      <c r="C40" s="1" t="s">
        <v>370</v>
      </c>
      <c r="D40" s="1">
        <v>4113</v>
      </c>
      <c r="E40" s="1">
        <v>19920</v>
      </c>
      <c r="F40" s="1">
        <v>24033</v>
      </c>
      <c r="G40" s="1">
        <v>910</v>
      </c>
      <c r="H40" s="1">
        <v>3710</v>
      </c>
      <c r="I40" s="1">
        <v>4620</v>
      </c>
      <c r="J40" s="1">
        <v>33</v>
      </c>
      <c r="K40" s="1">
        <v>118</v>
      </c>
      <c r="L40" s="1">
        <v>151</v>
      </c>
      <c r="M40" s="1">
        <v>2340</v>
      </c>
      <c r="N40" s="1">
        <v>8950</v>
      </c>
      <c r="O40" s="1">
        <v>11290</v>
      </c>
      <c r="P40" s="1">
        <v>830</v>
      </c>
      <c r="Q40" s="1">
        <v>7142</v>
      </c>
      <c r="R40" s="1">
        <v>7972</v>
      </c>
      <c r="S40" s="1">
        <v>22.12</v>
      </c>
      <c r="T40" s="1">
        <v>18.62</v>
      </c>
      <c r="U40" s="1">
        <v>19.22</v>
      </c>
      <c r="V40" s="1">
        <v>0.8</v>
      </c>
      <c r="W40" s="1">
        <v>0.59</v>
      </c>
      <c r="X40" s="1">
        <v>0.62</v>
      </c>
      <c r="Y40" s="1">
        <v>56.89</v>
      </c>
      <c r="Z40" s="1">
        <v>44.92</v>
      </c>
      <c r="AA40" s="1">
        <v>46.97</v>
      </c>
      <c r="AB40" s="1">
        <v>20.17</v>
      </c>
      <c r="AC40" s="1">
        <v>35.85</v>
      </c>
      <c r="AD40" s="1">
        <v>33.17</v>
      </c>
      <c r="AE40" s="1">
        <v>4081</v>
      </c>
      <c r="AF40" s="1">
        <v>19717</v>
      </c>
      <c r="AG40" s="1">
        <v>23798</v>
      </c>
      <c r="AH40" s="1">
        <v>900</v>
      </c>
      <c r="AI40" s="1">
        <v>3666</v>
      </c>
      <c r="AJ40" s="1">
        <v>4566</v>
      </c>
      <c r="AK40" s="1">
        <v>33</v>
      </c>
      <c r="AL40" s="1">
        <v>116</v>
      </c>
      <c r="AM40" s="1">
        <v>149</v>
      </c>
      <c r="AN40" s="1">
        <v>2326</v>
      </c>
      <c r="AO40" s="1">
        <v>8861</v>
      </c>
      <c r="AP40" s="1">
        <v>11187</v>
      </c>
      <c r="AQ40" s="1">
        <v>822</v>
      </c>
      <c r="AR40" s="1">
        <v>7074</v>
      </c>
      <c r="AS40" s="1">
        <v>7896</v>
      </c>
      <c r="AT40" s="1">
        <v>22.05</v>
      </c>
      <c r="AU40" s="1">
        <v>18.59</v>
      </c>
      <c r="AV40" s="1">
        <v>19.18</v>
      </c>
      <c r="AW40" s="1">
        <v>0.8</v>
      </c>
      <c r="AX40" s="1">
        <v>0.58</v>
      </c>
      <c r="AY40" s="1">
        <v>0.62</v>
      </c>
      <c r="AZ40" s="1">
        <v>56.99</v>
      </c>
      <c r="BA40" s="1">
        <v>44.94</v>
      </c>
      <c r="BB40" s="1">
        <v>47</v>
      </c>
      <c r="BC40" s="1">
        <v>20.14</v>
      </c>
      <c r="BD40" s="1">
        <v>35.87</v>
      </c>
      <c r="BE40" s="1">
        <v>33.17</v>
      </c>
    </row>
    <row r="41" spans="1:57" ht="15">
      <c r="A41" s="63">
        <v>36</v>
      </c>
      <c r="B41" s="1" t="s">
        <v>335</v>
      </c>
      <c r="C41" s="1" t="s">
        <v>371</v>
      </c>
      <c r="D41" s="1">
        <v>3896</v>
      </c>
      <c r="E41" s="1">
        <v>30019</v>
      </c>
      <c r="F41" s="1">
        <v>33915</v>
      </c>
      <c r="G41" s="1">
        <v>1008</v>
      </c>
      <c r="H41" s="1">
        <v>6123</v>
      </c>
      <c r="I41" s="1">
        <v>7131</v>
      </c>
      <c r="J41" s="1">
        <v>246</v>
      </c>
      <c r="K41" s="1">
        <v>2194</v>
      </c>
      <c r="L41" s="1">
        <v>2440</v>
      </c>
      <c r="M41" s="1">
        <v>2159</v>
      </c>
      <c r="N41" s="1">
        <v>16110</v>
      </c>
      <c r="O41" s="1">
        <v>18269</v>
      </c>
      <c r="P41" s="1">
        <v>483</v>
      </c>
      <c r="Q41" s="1">
        <v>5592</v>
      </c>
      <c r="R41" s="1">
        <v>6075</v>
      </c>
      <c r="S41" s="1">
        <v>25.87</v>
      </c>
      <c r="T41" s="1">
        <v>20.39</v>
      </c>
      <c r="U41" s="1">
        <v>21.02</v>
      </c>
      <c r="V41" s="1">
        <v>6.31</v>
      </c>
      <c r="W41" s="1">
        <v>7.3</v>
      </c>
      <c r="X41" s="1">
        <v>7.19</v>
      </c>
      <c r="Y41" s="1">
        <v>55.41</v>
      </c>
      <c r="Z41" s="1">
        <v>53.66</v>
      </c>
      <c r="AA41" s="1">
        <v>53.86</v>
      </c>
      <c r="AB41" s="1">
        <v>12.39</v>
      </c>
      <c r="AC41" s="1">
        <v>18.62</v>
      </c>
      <c r="AD41" s="1">
        <v>17.91</v>
      </c>
      <c r="AE41" s="1">
        <v>3856</v>
      </c>
      <c r="AF41" s="1">
        <v>29766</v>
      </c>
      <c r="AG41" s="1">
        <v>33622</v>
      </c>
      <c r="AH41" s="1">
        <v>1001</v>
      </c>
      <c r="AI41" s="1">
        <v>6071</v>
      </c>
      <c r="AJ41" s="1">
        <v>7072</v>
      </c>
      <c r="AK41" s="1">
        <v>242</v>
      </c>
      <c r="AL41" s="1">
        <v>2160</v>
      </c>
      <c r="AM41" s="1">
        <v>2402</v>
      </c>
      <c r="AN41" s="1">
        <v>2131</v>
      </c>
      <c r="AO41" s="1">
        <v>15964</v>
      </c>
      <c r="AP41" s="1">
        <v>18095</v>
      </c>
      <c r="AQ41" s="1">
        <v>482</v>
      </c>
      <c r="AR41" s="1">
        <v>5571</v>
      </c>
      <c r="AS41" s="1">
        <v>6053</v>
      </c>
      <c r="AT41" s="1">
        <v>25.95</v>
      </c>
      <c r="AU41" s="1">
        <v>20.39</v>
      </c>
      <c r="AV41" s="1">
        <v>21.03</v>
      </c>
      <c r="AW41" s="1">
        <v>6.27</v>
      </c>
      <c r="AX41" s="1">
        <v>7.25</v>
      </c>
      <c r="AY41" s="1">
        <v>7.14</v>
      </c>
      <c r="AZ41" s="1">
        <v>55.26</v>
      </c>
      <c r="BA41" s="1">
        <v>53.63</v>
      </c>
      <c r="BB41" s="1">
        <v>53.81</v>
      </c>
      <c r="BC41" s="1">
        <v>12.5</v>
      </c>
      <c r="BD41" s="1">
        <v>18.71</v>
      </c>
      <c r="BE41" s="1">
        <v>18</v>
      </c>
    </row>
    <row r="42" spans="1:57" ht="15">
      <c r="A42" s="63">
        <v>37</v>
      </c>
      <c r="B42" s="1" t="s">
        <v>335</v>
      </c>
      <c r="C42" s="1" t="s">
        <v>372</v>
      </c>
      <c r="D42" s="1">
        <v>3030</v>
      </c>
      <c r="E42" s="1">
        <v>19738</v>
      </c>
      <c r="F42" s="1">
        <v>22768</v>
      </c>
      <c r="G42" s="1">
        <v>891</v>
      </c>
      <c r="H42" s="1">
        <v>6015</v>
      </c>
      <c r="I42" s="1">
        <v>6906</v>
      </c>
      <c r="J42" s="1">
        <v>18</v>
      </c>
      <c r="K42" s="1">
        <v>84</v>
      </c>
      <c r="L42" s="1">
        <v>102</v>
      </c>
      <c r="M42" s="1">
        <v>1609</v>
      </c>
      <c r="N42" s="1">
        <v>8613</v>
      </c>
      <c r="O42" s="1">
        <v>10222</v>
      </c>
      <c r="P42" s="1">
        <v>512</v>
      </c>
      <c r="Q42" s="1">
        <v>5026</v>
      </c>
      <c r="R42" s="1">
        <v>5538</v>
      </c>
      <c r="S42" s="1">
        <v>29.4</v>
      </c>
      <c r="T42" s="1">
        <v>30.47</v>
      </c>
      <c r="U42" s="1">
        <v>30.33</v>
      </c>
      <c r="V42" s="1">
        <v>0.59</v>
      </c>
      <c r="W42" s="1">
        <v>0.42</v>
      </c>
      <c r="X42" s="1">
        <v>0.44</v>
      </c>
      <c r="Y42" s="1">
        <v>53.1</v>
      </c>
      <c r="Z42" s="1">
        <v>43.63</v>
      </c>
      <c r="AA42" s="1">
        <v>44.89</v>
      </c>
      <c r="AB42" s="1">
        <v>16.89</v>
      </c>
      <c r="AC42" s="1">
        <v>25.46</v>
      </c>
      <c r="AD42" s="1">
        <v>24.32</v>
      </c>
      <c r="AE42" s="1">
        <v>2915</v>
      </c>
      <c r="AF42" s="1">
        <v>19146</v>
      </c>
      <c r="AG42" s="1">
        <v>22061</v>
      </c>
      <c r="AH42" s="1">
        <v>858</v>
      </c>
      <c r="AI42" s="1">
        <v>5785</v>
      </c>
      <c r="AJ42" s="1">
        <v>6643</v>
      </c>
      <c r="AK42" s="1">
        <v>18</v>
      </c>
      <c r="AL42" s="1">
        <v>79</v>
      </c>
      <c r="AM42" s="1">
        <v>97</v>
      </c>
      <c r="AN42" s="1">
        <v>1590</v>
      </c>
      <c r="AO42" s="1">
        <v>8466</v>
      </c>
      <c r="AP42" s="1">
        <v>10056</v>
      </c>
      <c r="AQ42" s="1">
        <v>449</v>
      </c>
      <c r="AR42" s="1">
        <v>4816</v>
      </c>
      <c r="AS42" s="1">
        <v>5265</v>
      </c>
      <c r="AT42" s="1">
        <v>29.43</v>
      </c>
      <c r="AU42" s="1">
        <v>30.21</v>
      </c>
      <c r="AV42" s="1">
        <v>30.11</v>
      </c>
      <c r="AW42" s="1">
        <v>0.61</v>
      </c>
      <c r="AX42" s="1">
        <v>0.41</v>
      </c>
      <c r="AY42" s="1">
        <v>0.43</v>
      </c>
      <c r="AZ42" s="1">
        <v>54.54</v>
      </c>
      <c r="BA42" s="1">
        <v>44.21</v>
      </c>
      <c r="BB42" s="1">
        <v>45.58</v>
      </c>
      <c r="BC42" s="1">
        <v>15.4</v>
      </c>
      <c r="BD42" s="1">
        <v>25.15</v>
      </c>
      <c r="BE42" s="1">
        <v>23.86</v>
      </c>
    </row>
    <row r="43" spans="1:57" ht="15">
      <c r="A43" s="63">
        <v>38</v>
      </c>
      <c r="B43" s="1" t="s">
        <v>335</v>
      </c>
      <c r="C43" s="1" t="s">
        <v>373</v>
      </c>
      <c r="D43" s="1">
        <v>1341</v>
      </c>
      <c r="E43" s="1">
        <v>24296</v>
      </c>
      <c r="F43" s="1">
        <v>25637</v>
      </c>
      <c r="G43" s="1">
        <v>523</v>
      </c>
      <c r="H43" s="1">
        <v>7937</v>
      </c>
      <c r="I43" s="1">
        <v>8460</v>
      </c>
      <c r="J43" s="1">
        <v>10</v>
      </c>
      <c r="K43" s="1">
        <v>392</v>
      </c>
      <c r="L43" s="1">
        <v>402</v>
      </c>
      <c r="M43" s="1">
        <v>650</v>
      </c>
      <c r="N43" s="1">
        <v>12799</v>
      </c>
      <c r="O43" s="1">
        <v>13449</v>
      </c>
      <c r="P43" s="1">
        <v>158</v>
      </c>
      <c r="Q43" s="1">
        <v>3168</v>
      </c>
      <c r="R43" s="1">
        <v>3326</v>
      </c>
      <c r="S43" s="1">
        <v>39</v>
      </c>
      <c r="T43" s="1">
        <v>32.66</v>
      </c>
      <c r="U43" s="1">
        <v>32.99</v>
      </c>
      <c r="V43" s="1">
        <v>0.74</v>
      </c>
      <c r="W43" s="1">
        <v>1.61</v>
      </c>
      <c r="X43" s="1">
        <v>1.56</v>
      </c>
      <c r="Y43" s="1">
        <v>48.47</v>
      </c>
      <c r="Z43" s="1">
        <v>52.67</v>
      </c>
      <c r="AA43" s="1">
        <v>52.45</v>
      </c>
      <c r="AB43" s="1">
        <v>11.78</v>
      </c>
      <c r="AC43" s="1">
        <v>13.03</v>
      </c>
      <c r="AD43" s="1">
        <v>12.97</v>
      </c>
      <c r="AE43" s="1">
        <v>640</v>
      </c>
      <c r="AF43" s="1">
        <v>11558</v>
      </c>
      <c r="AG43" s="1">
        <v>12198</v>
      </c>
      <c r="AH43" s="1">
        <v>276</v>
      </c>
      <c r="AI43" s="1">
        <v>3319</v>
      </c>
      <c r="AJ43" s="1">
        <v>3595</v>
      </c>
      <c r="AK43" s="1">
        <v>4</v>
      </c>
      <c r="AL43" s="1">
        <v>240</v>
      </c>
      <c r="AM43" s="1">
        <v>244</v>
      </c>
      <c r="AN43" s="1">
        <v>289</v>
      </c>
      <c r="AO43" s="1">
        <v>6563</v>
      </c>
      <c r="AP43" s="1">
        <v>6852</v>
      </c>
      <c r="AQ43" s="1">
        <v>71</v>
      </c>
      <c r="AR43" s="1">
        <v>1436</v>
      </c>
      <c r="AS43" s="1">
        <v>1507</v>
      </c>
      <c r="AT43" s="1">
        <v>43.12</v>
      </c>
      <c r="AU43" s="1">
        <v>28.71</v>
      </c>
      <c r="AV43" s="1">
        <v>29.47</v>
      </c>
      <c r="AW43" s="1">
        <v>0.62</v>
      </c>
      <c r="AX43" s="1">
        <v>2.07</v>
      </c>
      <c r="AY43" s="1">
        <v>2</v>
      </c>
      <c r="AZ43" s="1">
        <v>45.15</v>
      </c>
      <c r="BA43" s="1">
        <v>56.78</v>
      </c>
      <c r="BB43" s="1">
        <v>56.17</v>
      </c>
      <c r="BC43" s="1">
        <v>11.09</v>
      </c>
      <c r="BD43" s="1">
        <v>12.42</v>
      </c>
      <c r="BE43" s="1">
        <v>12.35</v>
      </c>
    </row>
    <row r="44" spans="1:57" ht="15">
      <c r="A44" s="63">
        <v>39</v>
      </c>
      <c r="B44" s="1" t="s">
        <v>374</v>
      </c>
      <c r="C44" s="1" t="s">
        <v>375</v>
      </c>
      <c r="D44" s="1">
        <v>16036</v>
      </c>
      <c r="E44" s="1">
        <v>27166</v>
      </c>
      <c r="F44" s="1">
        <v>43202</v>
      </c>
      <c r="G44" s="1">
        <v>4433</v>
      </c>
      <c r="H44" s="1">
        <v>6664</v>
      </c>
      <c r="I44" s="1">
        <v>11097</v>
      </c>
      <c r="J44" s="1">
        <v>56</v>
      </c>
      <c r="K44" s="1">
        <v>108</v>
      </c>
      <c r="L44" s="1">
        <v>164</v>
      </c>
      <c r="M44" s="1">
        <v>11545</v>
      </c>
      <c r="N44" s="1">
        <v>20386</v>
      </c>
      <c r="O44" s="1">
        <v>31931</v>
      </c>
      <c r="P44" s="1">
        <v>2</v>
      </c>
      <c r="Q44" s="1">
        <v>8</v>
      </c>
      <c r="R44" s="1">
        <v>10</v>
      </c>
      <c r="S44" s="1">
        <v>27.64</v>
      </c>
      <c r="T44" s="1">
        <v>24.53</v>
      </c>
      <c r="U44" s="1">
        <v>25.68</v>
      </c>
      <c r="V44" s="1">
        <v>0.34</v>
      </c>
      <c r="W44" s="1">
        <v>0.39</v>
      </c>
      <c r="X44" s="1">
        <v>0.37</v>
      </c>
      <c r="Y44" s="1">
        <v>71.99</v>
      </c>
      <c r="Z44" s="1">
        <v>75.04</v>
      </c>
      <c r="AA44" s="1">
        <v>73.91</v>
      </c>
      <c r="AB44" s="1">
        <v>0.01</v>
      </c>
      <c r="AC44" s="1">
        <v>0.02</v>
      </c>
      <c r="AD44" s="1">
        <v>0.02</v>
      </c>
      <c r="AE44" s="1">
        <v>13389</v>
      </c>
      <c r="AF44" s="1">
        <v>22946</v>
      </c>
      <c r="AG44" s="1">
        <v>36335</v>
      </c>
      <c r="AH44" s="1">
        <v>3663</v>
      </c>
      <c r="AI44" s="1">
        <v>5644</v>
      </c>
      <c r="AJ44" s="1">
        <v>9307</v>
      </c>
      <c r="AK44" s="1">
        <v>50</v>
      </c>
      <c r="AL44" s="1">
        <v>102</v>
      </c>
      <c r="AM44" s="1">
        <v>152</v>
      </c>
      <c r="AN44" s="1">
        <v>9674</v>
      </c>
      <c r="AO44" s="1">
        <v>17194</v>
      </c>
      <c r="AP44" s="1">
        <v>26868</v>
      </c>
      <c r="AQ44" s="1">
        <v>2</v>
      </c>
      <c r="AR44" s="1">
        <v>6</v>
      </c>
      <c r="AS44" s="1">
        <v>8</v>
      </c>
      <c r="AT44" s="1">
        <v>27.35</v>
      </c>
      <c r="AU44" s="1">
        <v>24.59</v>
      </c>
      <c r="AV44" s="1">
        <v>25.61</v>
      </c>
      <c r="AW44" s="1">
        <v>0.37</v>
      </c>
      <c r="AX44" s="1">
        <v>0.44</v>
      </c>
      <c r="AY44" s="1">
        <v>0.41</v>
      </c>
      <c r="AZ44" s="1">
        <v>72.25</v>
      </c>
      <c r="BA44" s="1">
        <v>74.93</v>
      </c>
      <c r="BB44" s="1">
        <v>73.94</v>
      </c>
      <c r="BC44" s="1">
        <v>0.01</v>
      </c>
      <c r="BD44" s="1">
        <v>0.02</v>
      </c>
      <c r="BE44" s="1">
        <v>0.02</v>
      </c>
    </row>
    <row r="45" spans="1:57" ht="15">
      <c r="A45" s="63">
        <v>40</v>
      </c>
      <c r="B45" s="1" t="s">
        <v>374</v>
      </c>
      <c r="C45" s="1" t="s">
        <v>376</v>
      </c>
      <c r="D45" s="1">
        <v>4264</v>
      </c>
      <c r="E45" s="1">
        <v>11461</v>
      </c>
      <c r="F45" s="1">
        <v>15725</v>
      </c>
      <c r="G45" s="1">
        <v>816</v>
      </c>
      <c r="H45" s="1">
        <v>2705</v>
      </c>
      <c r="I45" s="1">
        <v>3521</v>
      </c>
      <c r="J45" s="1"/>
      <c r="K45" s="1"/>
      <c r="L45" s="1"/>
      <c r="M45" s="1">
        <v>2991</v>
      </c>
      <c r="N45" s="1">
        <v>7994</v>
      </c>
      <c r="O45" s="1">
        <v>10985</v>
      </c>
      <c r="P45" s="1">
        <v>457</v>
      </c>
      <c r="Q45" s="1">
        <v>762</v>
      </c>
      <c r="R45" s="1">
        <v>1219</v>
      </c>
      <c r="S45" s="1">
        <v>19.13</v>
      </c>
      <c r="T45" s="1">
        <v>23.6</v>
      </c>
      <c r="U45" s="1">
        <v>22.39</v>
      </c>
      <c r="V45" s="1"/>
      <c r="W45" s="1"/>
      <c r="X45" s="1"/>
      <c r="Y45" s="1">
        <v>70.14</v>
      </c>
      <c r="Z45" s="1">
        <v>69.74</v>
      </c>
      <c r="AA45" s="1">
        <v>69.85</v>
      </c>
      <c r="AB45" s="1">
        <v>10.71</v>
      </c>
      <c r="AC45" s="1">
        <v>6.64</v>
      </c>
      <c r="AD45" s="1">
        <v>7.75</v>
      </c>
      <c r="AE45" s="1">
        <v>3387</v>
      </c>
      <c r="AF45" s="1">
        <v>8640</v>
      </c>
      <c r="AG45" s="1">
        <v>12027</v>
      </c>
      <c r="AH45" s="1">
        <v>648</v>
      </c>
      <c r="AI45" s="1">
        <v>1922</v>
      </c>
      <c r="AJ45" s="1">
        <v>2570</v>
      </c>
      <c r="AK45" s="1"/>
      <c r="AL45" s="1"/>
      <c r="AM45" s="1"/>
      <c r="AN45" s="1">
        <v>2446</v>
      </c>
      <c r="AO45" s="1">
        <v>6181</v>
      </c>
      <c r="AP45" s="1">
        <v>8627</v>
      </c>
      <c r="AQ45" s="1">
        <v>293</v>
      </c>
      <c r="AR45" s="1">
        <v>537</v>
      </c>
      <c r="AS45" s="1">
        <v>830</v>
      </c>
      <c r="AT45" s="1">
        <v>19.13</v>
      </c>
      <c r="AU45" s="1">
        <v>22.24</v>
      </c>
      <c r="AV45" s="1">
        <v>21.36</v>
      </c>
      <c r="AW45" s="1"/>
      <c r="AX45" s="1"/>
      <c r="AY45" s="1"/>
      <c r="AZ45" s="1">
        <v>72.21</v>
      </c>
      <c r="BA45" s="1">
        <v>71.53</v>
      </c>
      <c r="BB45" s="1">
        <v>71.73</v>
      </c>
      <c r="BC45" s="1">
        <v>8.65</v>
      </c>
      <c r="BD45" s="1">
        <v>6.21</v>
      </c>
      <c r="BE45" s="1">
        <v>6.9</v>
      </c>
    </row>
    <row r="46" spans="1:57" ht="15">
      <c r="A46" s="63">
        <v>41</v>
      </c>
      <c r="B46" s="1" t="s">
        <v>374</v>
      </c>
      <c r="C46" s="1" t="s">
        <v>377</v>
      </c>
      <c r="D46" s="1">
        <v>5882</v>
      </c>
      <c r="E46" s="1">
        <v>9889</v>
      </c>
      <c r="F46" s="1">
        <v>15771</v>
      </c>
      <c r="G46" s="1">
        <v>3213</v>
      </c>
      <c r="H46" s="1">
        <v>4833</v>
      </c>
      <c r="I46" s="1">
        <v>8046</v>
      </c>
      <c r="J46" s="1"/>
      <c r="K46" s="1"/>
      <c r="L46" s="1"/>
      <c r="M46" s="1">
        <v>2220</v>
      </c>
      <c r="N46" s="1">
        <v>4166</v>
      </c>
      <c r="O46" s="1">
        <v>6386</v>
      </c>
      <c r="P46" s="1">
        <v>449</v>
      </c>
      <c r="Q46" s="1">
        <v>890</v>
      </c>
      <c r="R46" s="1">
        <v>1339</v>
      </c>
      <c r="S46" s="1">
        <v>54.62</v>
      </c>
      <c r="T46" s="1">
        <v>48.87</v>
      </c>
      <c r="U46" s="1">
        <v>51.01</v>
      </c>
      <c r="V46" s="1"/>
      <c r="W46" s="1"/>
      <c r="X46" s="1"/>
      <c r="Y46" s="1">
        <v>37.74</v>
      </c>
      <c r="Z46" s="1">
        <v>42.12</v>
      </c>
      <c r="AA46" s="1">
        <v>40.49</v>
      </c>
      <c r="AB46" s="1">
        <v>7.63</v>
      </c>
      <c r="AC46" s="1">
        <v>8.99</v>
      </c>
      <c r="AD46" s="1">
        <v>8.49</v>
      </c>
      <c r="AE46" s="1">
        <v>4360</v>
      </c>
      <c r="AF46" s="1">
        <v>7320</v>
      </c>
      <c r="AG46" s="1">
        <v>11680</v>
      </c>
      <c r="AH46" s="1">
        <v>2292</v>
      </c>
      <c r="AI46" s="1">
        <v>3409</v>
      </c>
      <c r="AJ46" s="1">
        <v>5701</v>
      </c>
      <c r="AK46" s="1"/>
      <c r="AL46" s="1"/>
      <c r="AM46" s="1"/>
      <c r="AN46" s="1">
        <v>1689</v>
      </c>
      <c r="AO46" s="1">
        <v>3205</v>
      </c>
      <c r="AP46" s="1">
        <v>4894</v>
      </c>
      <c r="AQ46" s="1">
        <v>379</v>
      </c>
      <c r="AR46" s="1">
        <v>706</v>
      </c>
      <c r="AS46" s="1">
        <v>1085</v>
      </c>
      <c r="AT46" s="1">
        <v>52.56</v>
      </c>
      <c r="AU46" s="1">
        <v>46.57</v>
      </c>
      <c r="AV46" s="1">
        <v>48.8</v>
      </c>
      <c r="AW46" s="1"/>
      <c r="AX46" s="1"/>
      <c r="AY46" s="1"/>
      <c r="AZ46" s="1">
        <v>38.73</v>
      </c>
      <c r="BA46" s="1">
        <v>43.78</v>
      </c>
      <c r="BB46" s="1">
        <v>41.9</v>
      </c>
      <c r="BC46" s="1">
        <v>8.69</v>
      </c>
      <c r="BD46" s="1">
        <v>9.64</v>
      </c>
      <c r="BE46" s="1">
        <v>9.28</v>
      </c>
    </row>
    <row r="47" spans="1:57" ht="15">
      <c r="A47" s="63">
        <v>42</v>
      </c>
      <c r="B47" s="1" t="s">
        <v>374</v>
      </c>
      <c r="C47" s="1" t="s">
        <v>378</v>
      </c>
      <c r="D47" s="1">
        <v>2486</v>
      </c>
      <c r="E47" s="1">
        <v>10557</v>
      </c>
      <c r="F47" s="1">
        <v>13043</v>
      </c>
      <c r="G47" s="1">
        <v>669</v>
      </c>
      <c r="H47" s="1">
        <v>2852</v>
      </c>
      <c r="I47" s="1">
        <v>3521</v>
      </c>
      <c r="J47" s="1">
        <v>22</v>
      </c>
      <c r="K47" s="1">
        <v>37</v>
      </c>
      <c r="L47" s="1">
        <v>59</v>
      </c>
      <c r="M47" s="1">
        <v>1686</v>
      </c>
      <c r="N47" s="1">
        <v>7539</v>
      </c>
      <c r="O47" s="1">
        <v>9225</v>
      </c>
      <c r="P47" s="1">
        <v>109</v>
      </c>
      <c r="Q47" s="1">
        <v>129</v>
      </c>
      <c r="R47" s="1">
        <v>238</v>
      </c>
      <c r="S47" s="1">
        <v>26.91</v>
      </c>
      <c r="T47" s="1">
        <v>27.01</v>
      </c>
      <c r="U47" s="1">
        <v>26.99</v>
      </c>
      <c r="V47" s="1">
        <v>0.88</v>
      </c>
      <c r="W47" s="1">
        <v>0.35</v>
      </c>
      <c r="X47" s="1">
        <v>0.45</v>
      </c>
      <c r="Y47" s="1">
        <v>67.81</v>
      </c>
      <c r="Z47" s="1">
        <v>71.41</v>
      </c>
      <c r="AA47" s="1">
        <v>70.72</v>
      </c>
      <c r="AB47" s="1">
        <v>4.38</v>
      </c>
      <c r="AC47" s="1">
        <v>1.22</v>
      </c>
      <c r="AD47" s="1">
        <v>1.82</v>
      </c>
      <c r="AE47" s="1">
        <v>1634</v>
      </c>
      <c r="AF47" s="1">
        <v>6874</v>
      </c>
      <c r="AG47" s="1">
        <v>8508</v>
      </c>
      <c r="AH47" s="1">
        <v>434</v>
      </c>
      <c r="AI47" s="1">
        <v>1845</v>
      </c>
      <c r="AJ47" s="1">
        <v>2279</v>
      </c>
      <c r="AK47" s="1">
        <v>17</v>
      </c>
      <c r="AL47" s="1">
        <v>23</v>
      </c>
      <c r="AM47" s="1">
        <v>40</v>
      </c>
      <c r="AN47" s="1">
        <v>1108</v>
      </c>
      <c r="AO47" s="1">
        <v>4908</v>
      </c>
      <c r="AP47" s="1">
        <v>6016</v>
      </c>
      <c r="AQ47" s="1">
        <v>75</v>
      </c>
      <c r="AR47" s="1">
        <v>98</v>
      </c>
      <c r="AS47" s="1">
        <v>173</v>
      </c>
      <c r="AT47" s="1">
        <v>26.56</v>
      </c>
      <c r="AU47" s="1">
        <v>26.84</v>
      </c>
      <c r="AV47" s="1">
        <v>26.78</v>
      </c>
      <c r="AW47" s="1">
        <v>1.04</v>
      </c>
      <c r="AX47" s="1">
        <v>0.33</v>
      </c>
      <c r="AY47" s="1">
        <v>0.47</v>
      </c>
      <c r="AZ47" s="1">
        <v>67.8</v>
      </c>
      <c r="BA47" s="1">
        <v>71.39</v>
      </c>
      <c r="BB47" s="1">
        <v>70.7</v>
      </c>
      <c r="BC47" s="1">
        <v>4.58</v>
      </c>
      <c r="BD47" s="1">
        <v>1.42</v>
      </c>
      <c r="BE47" s="1">
        <v>2.03</v>
      </c>
    </row>
    <row r="48" spans="1:57" ht="15">
      <c r="A48" s="63">
        <v>43</v>
      </c>
      <c r="B48" s="1" t="s">
        <v>374</v>
      </c>
      <c r="C48" s="1" t="s">
        <v>379</v>
      </c>
      <c r="D48" s="1">
        <v>11434</v>
      </c>
      <c r="E48" s="1">
        <v>20776</v>
      </c>
      <c r="F48" s="1">
        <v>32210</v>
      </c>
      <c r="G48" s="1">
        <v>3506</v>
      </c>
      <c r="H48" s="1">
        <v>6131</v>
      </c>
      <c r="I48" s="1">
        <v>9637</v>
      </c>
      <c r="J48" s="1"/>
      <c r="K48" s="1"/>
      <c r="L48" s="1"/>
      <c r="M48" s="1">
        <v>7823</v>
      </c>
      <c r="N48" s="1">
        <v>14528</v>
      </c>
      <c r="O48" s="1">
        <v>22351</v>
      </c>
      <c r="P48" s="1">
        <v>105</v>
      </c>
      <c r="Q48" s="1">
        <v>117</v>
      </c>
      <c r="R48" s="1">
        <v>222</v>
      </c>
      <c r="S48" s="1">
        <v>30.66</v>
      </c>
      <c r="T48" s="1">
        <v>29.51</v>
      </c>
      <c r="U48" s="1">
        <v>29.91</v>
      </c>
      <c r="V48" s="1"/>
      <c r="W48" s="1"/>
      <c r="X48" s="1"/>
      <c r="Y48" s="1">
        <v>68.41</v>
      </c>
      <c r="Z48" s="1">
        <v>69.92</v>
      </c>
      <c r="AA48" s="1">
        <v>69.39</v>
      </c>
      <c r="AB48" s="1">
        <v>0.91</v>
      </c>
      <c r="AC48" s="1">
        <v>0.56</v>
      </c>
      <c r="AD48" s="1">
        <v>0.68</v>
      </c>
      <c r="AE48" s="1">
        <v>8507</v>
      </c>
      <c r="AF48" s="1">
        <v>14785</v>
      </c>
      <c r="AG48" s="1">
        <v>23292</v>
      </c>
      <c r="AH48" s="1">
        <v>2468</v>
      </c>
      <c r="AI48" s="1">
        <v>4242</v>
      </c>
      <c r="AJ48" s="1">
        <v>6710</v>
      </c>
      <c r="AK48" s="1"/>
      <c r="AL48" s="1"/>
      <c r="AM48" s="1"/>
      <c r="AN48" s="1">
        <v>5945</v>
      </c>
      <c r="AO48" s="1">
        <v>10435</v>
      </c>
      <c r="AP48" s="1">
        <v>16380</v>
      </c>
      <c r="AQ48" s="1">
        <v>94</v>
      </c>
      <c r="AR48" s="1">
        <v>108</v>
      </c>
      <c r="AS48" s="1">
        <v>202</v>
      </c>
      <c r="AT48" s="1">
        <v>29.01</v>
      </c>
      <c r="AU48" s="1">
        <v>28.69</v>
      </c>
      <c r="AV48" s="1">
        <v>28.8</v>
      </c>
      <c r="AW48" s="1"/>
      <c r="AX48" s="1"/>
      <c r="AY48" s="1"/>
      <c r="AZ48" s="1">
        <v>69.88</v>
      </c>
      <c r="BA48" s="1">
        <v>70.57</v>
      </c>
      <c r="BB48" s="1">
        <v>70.32</v>
      </c>
      <c r="BC48" s="1">
        <v>1.1</v>
      </c>
      <c r="BD48" s="1">
        <v>0.73</v>
      </c>
      <c r="BE48" s="1">
        <v>0.86</v>
      </c>
    </row>
    <row r="49" spans="1:57" ht="15">
      <c r="A49" s="63">
        <v>44</v>
      </c>
      <c r="B49" s="1" t="s">
        <v>374</v>
      </c>
      <c r="C49" s="1" t="s">
        <v>380</v>
      </c>
      <c r="D49" s="1">
        <v>6776</v>
      </c>
      <c r="E49" s="1">
        <v>14863</v>
      </c>
      <c r="F49" s="1">
        <v>21639</v>
      </c>
      <c r="G49" s="1">
        <v>2518</v>
      </c>
      <c r="H49" s="1">
        <v>4847</v>
      </c>
      <c r="I49" s="1">
        <v>7365</v>
      </c>
      <c r="J49" s="1">
        <v>2</v>
      </c>
      <c r="K49" s="1">
        <v>22</v>
      </c>
      <c r="L49" s="1">
        <v>24</v>
      </c>
      <c r="M49" s="1">
        <v>3988</v>
      </c>
      <c r="N49" s="1">
        <v>9671</v>
      </c>
      <c r="O49" s="1">
        <v>13659</v>
      </c>
      <c r="P49" s="1">
        <v>268</v>
      </c>
      <c r="Q49" s="1">
        <v>323</v>
      </c>
      <c r="R49" s="1">
        <v>591</v>
      </c>
      <c r="S49" s="1">
        <v>37.16</v>
      </c>
      <c r="T49" s="1">
        <v>32.61</v>
      </c>
      <c r="U49" s="1">
        <v>34.03</v>
      </c>
      <c r="V49" s="1">
        <v>0.02</v>
      </c>
      <c r="W49" s="1">
        <v>0.14</v>
      </c>
      <c r="X49" s="1">
        <v>0.11</v>
      </c>
      <c r="Y49" s="1">
        <v>58.85</v>
      </c>
      <c r="Z49" s="1">
        <v>65.06</v>
      </c>
      <c r="AA49" s="1">
        <v>63.12</v>
      </c>
      <c r="AB49" s="1">
        <v>3.95</v>
      </c>
      <c r="AC49" s="1">
        <v>2.17</v>
      </c>
      <c r="AD49" s="1">
        <v>2.73</v>
      </c>
      <c r="AE49" s="1">
        <v>4386</v>
      </c>
      <c r="AF49" s="1">
        <v>9465</v>
      </c>
      <c r="AG49" s="1">
        <v>13851</v>
      </c>
      <c r="AH49" s="1">
        <v>1517</v>
      </c>
      <c r="AI49" s="1">
        <v>2876</v>
      </c>
      <c r="AJ49" s="1">
        <v>4393</v>
      </c>
      <c r="AK49" s="1">
        <v>2</v>
      </c>
      <c r="AL49" s="1">
        <v>10</v>
      </c>
      <c r="AM49" s="1">
        <v>12</v>
      </c>
      <c r="AN49" s="1">
        <v>2717</v>
      </c>
      <c r="AO49" s="1">
        <v>6357</v>
      </c>
      <c r="AP49" s="1">
        <v>9074</v>
      </c>
      <c r="AQ49" s="1">
        <v>150</v>
      </c>
      <c r="AR49" s="1">
        <v>222</v>
      </c>
      <c r="AS49" s="1">
        <v>372</v>
      </c>
      <c r="AT49" s="1">
        <v>34.58</v>
      </c>
      <c r="AU49" s="1">
        <v>30.38</v>
      </c>
      <c r="AV49" s="1">
        <v>31.71</v>
      </c>
      <c r="AW49" s="1">
        <v>0.04</v>
      </c>
      <c r="AX49" s="1">
        <v>0.1</v>
      </c>
      <c r="AY49" s="1">
        <v>0.08</v>
      </c>
      <c r="AZ49" s="1">
        <v>61.94</v>
      </c>
      <c r="BA49" s="1">
        <v>67.16</v>
      </c>
      <c r="BB49" s="1">
        <v>65.51</v>
      </c>
      <c r="BC49" s="1">
        <v>3.41</v>
      </c>
      <c r="BD49" s="1">
        <v>2.34</v>
      </c>
      <c r="BE49" s="1">
        <v>2.68</v>
      </c>
    </row>
    <row r="50" spans="1:57" ht="15">
      <c r="A50" s="63">
        <v>45</v>
      </c>
      <c r="B50" s="1" t="s">
        <v>374</v>
      </c>
      <c r="C50" s="1" t="s">
        <v>381</v>
      </c>
      <c r="D50" s="1">
        <v>12777</v>
      </c>
      <c r="E50" s="1">
        <v>19659</v>
      </c>
      <c r="F50" s="1">
        <v>32436</v>
      </c>
      <c r="G50" s="1">
        <v>4281</v>
      </c>
      <c r="H50" s="1">
        <v>6647</v>
      </c>
      <c r="I50" s="1">
        <v>10928</v>
      </c>
      <c r="J50" s="1"/>
      <c r="K50" s="1"/>
      <c r="L50" s="1"/>
      <c r="M50" s="1">
        <v>8239</v>
      </c>
      <c r="N50" s="1">
        <v>12647</v>
      </c>
      <c r="O50" s="1">
        <v>20886</v>
      </c>
      <c r="P50" s="1">
        <v>257</v>
      </c>
      <c r="Q50" s="1">
        <v>365</v>
      </c>
      <c r="R50" s="1">
        <v>622</v>
      </c>
      <c r="S50" s="1">
        <v>33.5</v>
      </c>
      <c r="T50" s="1">
        <v>33.81</v>
      </c>
      <c r="U50" s="1">
        <v>33.69</v>
      </c>
      <c r="V50" s="1"/>
      <c r="W50" s="1"/>
      <c r="X50" s="1"/>
      <c r="Y50" s="1">
        <v>64.48</v>
      </c>
      <c r="Z50" s="1">
        <v>64.33</v>
      </c>
      <c r="AA50" s="1">
        <v>64.39</v>
      </c>
      <c r="AB50" s="1">
        <v>2.01</v>
      </c>
      <c r="AC50" s="1">
        <v>1.85</v>
      </c>
      <c r="AD50" s="1">
        <v>1.91</v>
      </c>
      <c r="AE50" s="1">
        <v>10469</v>
      </c>
      <c r="AF50" s="1">
        <v>15762</v>
      </c>
      <c r="AG50" s="1">
        <v>26231</v>
      </c>
      <c r="AH50" s="1">
        <v>3529</v>
      </c>
      <c r="AI50" s="1">
        <v>5323</v>
      </c>
      <c r="AJ50" s="1">
        <v>8852</v>
      </c>
      <c r="AK50" s="1"/>
      <c r="AL50" s="1"/>
      <c r="AM50" s="1"/>
      <c r="AN50" s="1">
        <v>6705</v>
      </c>
      <c r="AO50" s="1">
        <v>10118</v>
      </c>
      <c r="AP50" s="1">
        <v>16823</v>
      </c>
      <c r="AQ50" s="1">
        <v>235</v>
      </c>
      <c r="AR50" s="1">
        <v>321</v>
      </c>
      <c r="AS50" s="1">
        <v>556</v>
      </c>
      <c r="AT50" s="1">
        <v>33.7</v>
      </c>
      <c r="AU50" s="1">
        <v>33.77</v>
      </c>
      <c r="AV50" s="1">
        <v>33.74</v>
      </c>
      <c r="AW50" s="1"/>
      <c r="AX50" s="1"/>
      <c r="AY50" s="1"/>
      <c r="AZ50" s="1">
        <v>64.04</v>
      </c>
      <c r="BA50" s="1">
        <v>64.19</v>
      </c>
      <c r="BB50" s="1">
        <v>64.13</v>
      </c>
      <c r="BC50" s="1">
        <v>2.24</v>
      </c>
      <c r="BD50" s="1">
        <v>2.03</v>
      </c>
      <c r="BE50" s="1">
        <v>2.11</v>
      </c>
    </row>
    <row r="51" spans="1:57" ht="15">
      <c r="A51" s="63">
        <v>46</v>
      </c>
      <c r="B51" s="1" t="s">
        <v>374</v>
      </c>
      <c r="C51" s="1" t="s">
        <v>382</v>
      </c>
      <c r="D51" s="1">
        <v>8121</v>
      </c>
      <c r="E51" s="1">
        <v>19430</v>
      </c>
      <c r="F51" s="1">
        <v>27551</v>
      </c>
      <c r="G51" s="1">
        <v>1599</v>
      </c>
      <c r="H51" s="1">
        <v>3964</v>
      </c>
      <c r="I51" s="1">
        <v>5563</v>
      </c>
      <c r="J51" s="1">
        <v>19</v>
      </c>
      <c r="K51" s="1">
        <v>26</v>
      </c>
      <c r="L51" s="1">
        <v>45</v>
      </c>
      <c r="M51" s="1">
        <v>6356</v>
      </c>
      <c r="N51" s="1">
        <v>15264</v>
      </c>
      <c r="O51" s="1">
        <v>21620</v>
      </c>
      <c r="P51" s="1">
        <v>147</v>
      </c>
      <c r="Q51" s="1">
        <v>176</v>
      </c>
      <c r="R51" s="1">
        <v>323</v>
      </c>
      <c r="S51" s="1">
        <v>19.68</v>
      </c>
      <c r="T51" s="1">
        <v>20.4</v>
      </c>
      <c r="U51" s="1">
        <v>20.19</v>
      </c>
      <c r="V51" s="1">
        <v>0.23</v>
      </c>
      <c r="W51" s="1">
        <v>0.13</v>
      </c>
      <c r="X51" s="1">
        <v>0.16</v>
      </c>
      <c r="Y51" s="1">
        <v>78.26</v>
      </c>
      <c r="Z51" s="1">
        <v>78.55</v>
      </c>
      <c r="AA51" s="1">
        <v>78.47</v>
      </c>
      <c r="AB51" s="1">
        <v>1.81</v>
      </c>
      <c r="AC51" s="1">
        <v>0.9</v>
      </c>
      <c r="AD51" s="1">
        <v>1.17</v>
      </c>
      <c r="AE51" s="1">
        <v>3253</v>
      </c>
      <c r="AF51" s="1">
        <v>7886</v>
      </c>
      <c r="AG51" s="1">
        <v>11139</v>
      </c>
      <c r="AH51" s="1">
        <v>613</v>
      </c>
      <c r="AI51" s="1">
        <v>1582</v>
      </c>
      <c r="AJ51" s="1">
        <v>2195</v>
      </c>
      <c r="AK51" s="1">
        <v>1</v>
      </c>
      <c r="AL51" s="1">
        <v>11</v>
      </c>
      <c r="AM51" s="1">
        <v>12</v>
      </c>
      <c r="AN51" s="1">
        <v>2571</v>
      </c>
      <c r="AO51" s="1">
        <v>6228</v>
      </c>
      <c r="AP51" s="1">
        <v>8799</v>
      </c>
      <c r="AQ51" s="1">
        <v>68</v>
      </c>
      <c r="AR51" s="1">
        <v>65</v>
      </c>
      <c r="AS51" s="1">
        <v>133</v>
      </c>
      <c r="AT51" s="1">
        <v>18.84</v>
      </c>
      <c r="AU51" s="1">
        <v>20.06</v>
      </c>
      <c r="AV51" s="1">
        <v>19.7</v>
      </c>
      <c r="AW51" s="1">
        <v>0.03</v>
      </c>
      <c r="AX51" s="1">
        <v>0.13</v>
      </c>
      <c r="AY51" s="1">
        <v>0.1</v>
      </c>
      <c r="AZ51" s="1">
        <v>79.03</v>
      </c>
      <c r="BA51" s="1">
        <v>78.97</v>
      </c>
      <c r="BB51" s="1">
        <v>78.99</v>
      </c>
      <c r="BC51" s="1">
        <v>2.09</v>
      </c>
      <c r="BD51" s="1">
        <v>0.82</v>
      </c>
      <c r="BE51" s="1">
        <v>1.19</v>
      </c>
    </row>
    <row r="52" spans="1:57" ht="15">
      <c r="A52" s="63">
        <v>47</v>
      </c>
      <c r="B52" s="1" t="s">
        <v>374</v>
      </c>
      <c r="C52" s="1" t="s">
        <v>383</v>
      </c>
      <c r="D52" s="1">
        <v>6691</v>
      </c>
      <c r="E52" s="1">
        <v>19629</v>
      </c>
      <c r="F52" s="1">
        <v>26320</v>
      </c>
      <c r="G52" s="1">
        <v>1809</v>
      </c>
      <c r="H52" s="1">
        <v>5025</v>
      </c>
      <c r="I52" s="1">
        <v>6834</v>
      </c>
      <c r="J52" s="1"/>
      <c r="K52" s="1"/>
      <c r="L52" s="1"/>
      <c r="M52" s="1">
        <v>4882</v>
      </c>
      <c r="N52" s="1">
        <v>14604</v>
      </c>
      <c r="O52" s="1">
        <v>19486</v>
      </c>
      <c r="P52" s="1"/>
      <c r="Q52" s="1"/>
      <c r="R52" s="1"/>
      <c r="S52" s="1">
        <v>27.03</v>
      </c>
      <c r="T52" s="1">
        <v>25.59</v>
      </c>
      <c r="U52" s="1">
        <v>25.96</v>
      </c>
      <c r="V52" s="1"/>
      <c r="W52" s="1"/>
      <c r="X52" s="1"/>
      <c r="Y52" s="1">
        <v>72.96</v>
      </c>
      <c r="Z52" s="1">
        <v>74.4</v>
      </c>
      <c r="AA52" s="1">
        <v>74.03</v>
      </c>
      <c r="AB52" s="1"/>
      <c r="AC52" s="1"/>
      <c r="AD52" s="1"/>
      <c r="AE52" s="1">
        <v>5751</v>
      </c>
      <c r="AF52" s="1">
        <v>16813</v>
      </c>
      <c r="AG52" s="1">
        <v>22564</v>
      </c>
      <c r="AH52" s="1">
        <v>1518</v>
      </c>
      <c r="AI52" s="1">
        <v>4245</v>
      </c>
      <c r="AJ52" s="1">
        <v>5763</v>
      </c>
      <c r="AK52" s="1"/>
      <c r="AL52" s="1"/>
      <c r="AM52" s="1"/>
      <c r="AN52" s="1">
        <v>4233</v>
      </c>
      <c r="AO52" s="1">
        <v>12568</v>
      </c>
      <c r="AP52" s="1">
        <v>16801</v>
      </c>
      <c r="AQ52" s="1"/>
      <c r="AR52" s="1"/>
      <c r="AS52" s="1"/>
      <c r="AT52" s="1">
        <v>26.39</v>
      </c>
      <c r="AU52" s="1">
        <v>25.24</v>
      </c>
      <c r="AV52" s="1">
        <v>25.54</v>
      </c>
      <c r="AW52" s="1"/>
      <c r="AX52" s="1"/>
      <c r="AY52" s="1"/>
      <c r="AZ52" s="1">
        <v>73.6</v>
      </c>
      <c r="BA52" s="1">
        <v>74.75</v>
      </c>
      <c r="BB52" s="1">
        <v>74.45</v>
      </c>
      <c r="BC52" s="1"/>
      <c r="BD52" s="1"/>
      <c r="BE52" s="1"/>
    </row>
    <row r="53" spans="1:57" ht="15">
      <c r="A53" s="63">
        <v>48</v>
      </c>
      <c r="B53" s="1" t="s">
        <v>374</v>
      </c>
      <c r="C53" s="1" t="s">
        <v>384</v>
      </c>
      <c r="D53" s="1">
        <v>9</v>
      </c>
      <c r="E53" s="1">
        <v>18</v>
      </c>
      <c r="F53" s="1">
        <v>27</v>
      </c>
      <c r="G53" s="1"/>
      <c r="H53" s="1"/>
      <c r="I53" s="1"/>
      <c r="J53" s="1"/>
      <c r="K53" s="1"/>
      <c r="L53" s="1"/>
      <c r="M53" s="1">
        <v>9</v>
      </c>
      <c r="N53" s="1">
        <v>18</v>
      </c>
      <c r="O53" s="1">
        <v>27</v>
      </c>
      <c r="P53" s="1"/>
      <c r="Q53" s="1"/>
      <c r="R53" s="1"/>
      <c r="S53" s="1"/>
      <c r="T53" s="1"/>
      <c r="U53" s="1"/>
      <c r="V53" s="1"/>
      <c r="W53" s="1"/>
      <c r="X53" s="1"/>
      <c r="Y53" s="1">
        <v>100</v>
      </c>
      <c r="Z53" s="1">
        <v>100</v>
      </c>
      <c r="AA53" s="1">
        <v>100</v>
      </c>
      <c r="AB53" s="1"/>
      <c r="AC53" s="1"/>
      <c r="AD53" s="1"/>
      <c r="AE53" s="1">
        <v>9</v>
      </c>
      <c r="AF53" s="1">
        <v>18</v>
      </c>
      <c r="AG53" s="1">
        <v>27</v>
      </c>
      <c r="AH53" s="1"/>
      <c r="AI53" s="1"/>
      <c r="AJ53" s="1"/>
      <c r="AK53" s="1"/>
      <c r="AL53" s="1"/>
      <c r="AM53" s="1"/>
      <c r="AN53" s="1">
        <v>9</v>
      </c>
      <c r="AO53" s="1">
        <v>18</v>
      </c>
      <c r="AP53" s="1">
        <v>27</v>
      </c>
      <c r="AQ53" s="1"/>
      <c r="AR53" s="1"/>
      <c r="AS53" s="1"/>
      <c r="AT53" s="1"/>
      <c r="AU53" s="1"/>
      <c r="AV53" s="1"/>
      <c r="AW53" s="1"/>
      <c r="AX53" s="1"/>
      <c r="AY53" s="1"/>
      <c r="AZ53" s="1">
        <v>100</v>
      </c>
      <c r="BA53" s="1">
        <v>100</v>
      </c>
      <c r="BB53" s="1">
        <v>100</v>
      </c>
      <c r="BC53" s="1"/>
      <c r="BD53" s="1"/>
      <c r="BE53" s="1"/>
    </row>
    <row r="54" spans="1:57" ht="15">
      <c r="A54" s="63">
        <v>49</v>
      </c>
      <c r="B54" s="1" t="s">
        <v>374</v>
      </c>
      <c r="C54" s="1" t="s">
        <v>385</v>
      </c>
      <c r="D54" s="1">
        <v>12057</v>
      </c>
      <c r="E54" s="1">
        <v>15100</v>
      </c>
      <c r="F54" s="1">
        <v>27157</v>
      </c>
      <c r="G54" s="1">
        <v>5813</v>
      </c>
      <c r="H54" s="1">
        <v>7522</v>
      </c>
      <c r="I54" s="1">
        <v>13335</v>
      </c>
      <c r="J54" s="1">
        <v>1</v>
      </c>
      <c r="K54" s="1">
        <v>1</v>
      </c>
      <c r="L54" s="1">
        <v>2</v>
      </c>
      <c r="M54" s="1">
        <v>5792</v>
      </c>
      <c r="N54" s="1">
        <v>7131</v>
      </c>
      <c r="O54" s="1">
        <v>12923</v>
      </c>
      <c r="P54" s="1">
        <v>451</v>
      </c>
      <c r="Q54" s="1">
        <v>446</v>
      </c>
      <c r="R54" s="1">
        <v>897</v>
      </c>
      <c r="S54" s="1">
        <v>48.21</v>
      </c>
      <c r="T54" s="1">
        <v>49.81</v>
      </c>
      <c r="U54" s="1">
        <v>49.1</v>
      </c>
      <c r="V54" s="1"/>
      <c r="W54" s="1"/>
      <c r="X54" s="1"/>
      <c r="Y54" s="1">
        <v>48.03</v>
      </c>
      <c r="Z54" s="1">
        <v>47.22</v>
      </c>
      <c r="AA54" s="1">
        <v>47.58</v>
      </c>
      <c r="AB54" s="1">
        <v>3.74</v>
      </c>
      <c r="AC54" s="1">
        <v>2.95</v>
      </c>
      <c r="AD54" s="1">
        <v>3.3</v>
      </c>
      <c r="AE54" s="1">
        <v>7609</v>
      </c>
      <c r="AF54" s="1">
        <v>9672</v>
      </c>
      <c r="AG54" s="1">
        <v>17281</v>
      </c>
      <c r="AH54" s="1">
        <v>3410</v>
      </c>
      <c r="AI54" s="1">
        <v>4472</v>
      </c>
      <c r="AJ54" s="1">
        <v>7882</v>
      </c>
      <c r="AK54" s="1">
        <v>1</v>
      </c>
      <c r="AL54" s="1">
        <v>1</v>
      </c>
      <c r="AM54" s="1">
        <v>2</v>
      </c>
      <c r="AN54" s="1">
        <v>3901</v>
      </c>
      <c r="AO54" s="1">
        <v>4906</v>
      </c>
      <c r="AP54" s="1">
        <v>8807</v>
      </c>
      <c r="AQ54" s="1">
        <v>297</v>
      </c>
      <c r="AR54" s="1">
        <v>293</v>
      </c>
      <c r="AS54" s="1">
        <v>590</v>
      </c>
      <c r="AT54" s="1">
        <v>44.81</v>
      </c>
      <c r="AU54" s="1">
        <v>46.23</v>
      </c>
      <c r="AV54" s="1">
        <v>45.61</v>
      </c>
      <c r="AW54" s="1">
        <v>0.01</v>
      </c>
      <c r="AX54" s="1">
        <v>0.01</v>
      </c>
      <c r="AY54" s="1">
        <v>0.01</v>
      </c>
      <c r="AZ54" s="1">
        <v>51.26</v>
      </c>
      <c r="BA54" s="1">
        <v>50.72</v>
      </c>
      <c r="BB54" s="1">
        <v>50.96</v>
      </c>
      <c r="BC54" s="1">
        <v>3.9</v>
      </c>
      <c r="BD54" s="1">
        <v>3.02</v>
      </c>
      <c r="BE54" s="1">
        <v>3.41</v>
      </c>
    </row>
    <row r="55" spans="1:57" ht="15">
      <c r="A55" s="63">
        <v>50</v>
      </c>
      <c r="B55" s="1" t="s">
        <v>386</v>
      </c>
      <c r="C55" s="1" t="s">
        <v>387</v>
      </c>
      <c r="D55" s="1">
        <v>2488</v>
      </c>
      <c r="E55" s="1">
        <v>6072</v>
      </c>
      <c r="F55" s="1">
        <v>8560</v>
      </c>
      <c r="G55" s="1">
        <v>402</v>
      </c>
      <c r="H55" s="1">
        <v>982</v>
      </c>
      <c r="I55" s="1">
        <v>1384</v>
      </c>
      <c r="J55" s="1">
        <v>460</v>
      </c>
      <c r="K55" s="1">
        <v>958</v>
      </c>
      <c r="L55" s="1">
        <v>1418</v>
      </c>
      <c r="M55" s="1">
        <v>1447</v>
      </c>
      <c r="N55" s="1">
        <v>3676</v>
      </c>
      <c r="O55" s="1">
        <v>5123</v>
      </c>
      <c r="P55" s="1">
        <v>179</v>
      </c>
      <c r="Q55" s="1">
        <v>456</v>
      </c>
      <c r="R55" s="1">
        <v>635</v>
      </c>
      <c r="S55" s="1">
        <v>16.15</v>
      </c>
      <c r="T55" s="1">
        <v>16.17</v>
      </c>
      <c r="U55" s="1">
        <v>16.16</v>
      </c>
      <c r="V55" s="1">
        <v>18.48</v>
      </c>
      <c r="W55" s="1">
        <v>15.77</v>
      </c>
      <c r="X55" s="1">
        <v>16.56</v>
      </c>
      <c r="Y55" s="1">
        <v>58.15</v>
      </c>
      <c r="Z55" s="1">
        <v>60.54</v>
      </c>
      <c r="AA55" s="1">
        <v>59.84</v>
      </c>
      <c r="AB55" s="1">
        <v>7.19</v>
      </c>
      <c r="AC55" s="1">
        <v>7.5</v>
      </c>
      <c r="AD55" s="1">
        <v>7.41</v>
      </c>
      <c r="AE55" s="1">
        <v>2029</v>
      </c>
      <c r="AF55" s="1">
        <v>5000</v>
      </c>
      <c r="AG55" s="1">
        <v>7029</v>
      </c>
      <c r="AH55" s="1">
        <v>344</v>
      </c>
      <c r="AI55" s="1">
        <v>873</v>
      </c>
      <c r="AJ55" s="1">
        <v>1217</v>
      </c>
      <c r="AK55" s="1">
        <v>288</v>
      </c>
      <c r="AL55" s="1">
        <v>640</v>
      </c>
      <c r="AM55" s="1">
        <v>928</v>
      </c>
      <c r="AN55" s="1">
        <v>1241</v>
      </c>
      <c r="AO55" s="1">
        <v>3085</v>
      </c>
      <c r="AP55" s="1">
        <v>4326</v>
      </c>
      <c r="AQ55" s="1">
        <v>156</v>
      </c>
      <c r="AR55" s="1">
        <v>402</v>
      </c>
      <c r="AS55" s="1">
        <v>558</v>
      </c>
      <c r="AT55" s="1">
        <v>16.95</v>
      </c>
      <c r="AU55" s="1">
        <v>17.46</v>
      </c>
      <c r="AV55" s="1">
        <v>17.31</v>
      </c>
      <c r="AW55" s="1">
        <v>14.19</v>
      </c>
      <c r="AX55" s="1">
        <v>12.8</v>
      </c>
      <c r="AY55" s="1">
        <v>13.2</v>
      </c>
      <c r="AZ55" s="1">
        <v>61.16</v>
      </c>
      <c r="BA55" s="1">
        <v>61.7</v>
      </c>
      <c r="BB55" s="1">
        <v>61.54</v>
      </c>
      <c r="BC55" s="1">
        <v>7.68</v>
      </c>
      <c r="BD55" s="1">
        <v>8.04</v>
      </c>
      <c r="BE55" s="1">
        <v>7.93</v>
      </c>
    </row>
    <row r="56" spans="1:57" ht="15">
      <c r="A56" s="63">
        <v>51</v>
      </c>
      <c r="B56" s="1" t="s">
        <v>386</v>
      </c>
      <c r="C56" s="1" t="s">
        <v>388</v>
      </c>
      <c r="D56" s="1">
        <v>15319</v>
      </c>
      <c r="E56" s="1">
        <v>13439</v>
      </c>
      <c r="F56" s="1">
        <v>28758</v>
      </c>
      <c r="G56" s="1">
        <v>3585</v>
      </c>
      <c r="H56" s="1">
        <v>3270</v>
      </c>
      <c r="I56" s="1">
        <v>6855</v>
      </c>
      <c r="J56" s="1">
        <v>1620</v>
      </c>
      <c r="K56" s="1">
        <v>1439</v>
      </c>
      <c r="L56" s="1">
        <v>3059</v>
      </c>
      <c r="M56" s="1">
        <v>8921</v>
      </c>
      <c r="N56" s="1">
        <v>7673</v>
      </c>
      <c r="O56" s="1">
        <v>16594</v>
      </c>
      <c r="P56" s="1">
        <v>1193</v>
      </c>
      <c r="Q56" s="1">
        <v>1057</v>
      </c>
      <c r="R56" s="1">
        <v>2250</v>
      </c>
      <c r="S56" s="1">
        <v>23.4</v>
      </c>
      <c r="T56" s="1">
        <v>24.33</v>
      </c>
      <c r="U56" s="1">
        <v>23.83</v>
      </c>
      <c r="V56" s="1">
        <v>10.57</v>
      </c>
      <c r="W56" s="1">
        <v>10.7</v>
      </c>
      <c r="X56" s="1">
        <v>10.63</v>
      </c>
      <c r="Y56" s="1">
        <v>58.23</v>
      </c>
      <c r="Z56" s="1">
        <v>57.09</v>
      </c>
      <c r="AA56" s="1">
        <v>57.7</v>
      </c>
      <c r="AB56" s="1">
        <v>7.78</v>
      </c>
      <c r="AC56" s="1">
        <v>7.86</v>
      </c>
      <c r="AD56" s="1">
        <v>7.82</v>
      </c>
      <c r="AE56" s="1">
        <v>15004</v>
      </c>
      <c r="AF56" s="1">
        <v>13204</v>
      </c>
      <c r="AG56" s="1">
        <v>28208</v>
      </c>
      <c r="AH56" s="1">
        <v>3511</v>
      </c>
      <c r="AI56" s="1">
        <v>3196</v>
      </c>
      <c r="AJ56" s="1">
        <v>6707</v>
      </c>
      <c r="AK56" s="1">
        <v>1589</v>
      </c>
      <c r="AL56" s="1">
        <v>1415</v>
      </c>
      <c r="AM56" s="1">
        <v>3004</v>
      </c>
      <c r="AN56" s="1">
        <v>8738</v>
      </c>
      <c r="AO56" s="1">
        <v>7551</v>
      </c>
      <c r="AP56" s="1">
        <v>16289</v>
      </c>
      <c r="AQ56" s="1">
        <v>1166</v>
      </c>
      <c r="AR56" s="1">
        <v>1042</v>
      </c>
      <c r="AS56" s="1">
        <v>2208</v>
      </c>
      <c r="AT56" s="1">
        <v>23.4</v>
      </c>
      <c r="AU56" s="1">
        <v>24.2</v>
      </c>
      <c r="AV56" s="1">
        <v>23.77</v>
      </c>
      <c r="AW56" s="1">
        <v>10.59</v>
      </c>
      <c r="AX56" s="1">
        <v>10.71</v>
      </c>
      <c r="AY56" s="1">
        <v>10.64</v>
      </c>
      <c r="AZ56" s="1">
        <v>58.23</v>
      </c>
      <c r="BA56" s="1">
        <v>57.18</v>
      </c>
      <c r="BB56" s="1">
        <v>57.74</v>
      </c>
      <c r="BC56" s="1">
        <v>7.77</v>
      </c>
      <c r="BD56" s="1">
        <v>7.89</v>
      </c>
      <c r="BE56" s="1">
        <v>7.82</v>
      </c>
    </row>
    <row r="57" spans="1:57" ht="15">
      <c r="A57" s="63">
        <v>52</v>
      </c>
      <c r="B57" s="1" t="s">
        <v>386</v>
      </c>
      <c r="C57" s="1" t="s">
        <v>389</v>
      </c>
      <c r="D57" s="1">
        <v>7176</v>
      </c>
      <c r="E57" s="1">
        <v>11332</v>
      </c>
      <c r="F57" s="1">
        <v>18508</v>
      </c>
      <c r="G57" s="1">
        <v>1601</v>
      </c>
      <c r="H57" s="1">
        <v>2210</v>
      </c>
      <c r="I57" s="1">
        <v>3811</v>
      </c>
      <c r="J57" s="1">
        <v>1147</v>
      </c>
      <c r="K57" s="1">
        <v>1576</v>
      </c>
      <c r="L57" s="1">
        <v>2723</v>
      </c>
      <c r="M57" s="1">
        <v>3393</v>
      </c>
      <c r="N57" s="1">
        <v>6025</v>
      </c>
      <c r="O57" s="1">
        <v>9418</v>
      </c>
      <c r="P57" s="1">
        <v>1035</v>
      </c>
      <c r="Q57" s="1">
        <v>1521</v>
      </c>
      <c r="R57" s="1">
        <v>2556</v>
      </c>
      <c r="S57" s="1">
        <v>22.31</v>
      </c>
      <c r="T57" s="1">
        <v>19.5</v>
      </c>
      <c r="U57" s="1">
        <v>20.59</v>
      </c>
      <c r="V57" s="1">
        <v>15.98</v>
      </c>
      <c r="W57" s="1">
        <v>13.9</v>
      </c>
      <c r="X57" s="1">
        <v>14.71</v>
      </c>
      <c r="Y57" s="1">
        <v>47.28</v>
      </c>
      <c r="Z57" s="1">
        <v>53.16</v>
      </c>
      <c r="AA57" s="1">
        <v>50.88</v>
      </c>
      <c r="AB57" s="1">
        <v>14.42</v>
      </c>
      <c r="AC57" s="1">
        <v>13.42</v>
      </c>
      <c r="AD57" s="1">
        <v>13.81</v>
      </c>
      <c r="AE57" s="1">
        <v>7173</v>
      </c>
      <c r="AF57" s="1">
        <v>11329</v>
      </c>
      <c r="AG57" s="1">
        <v>18502</v>
      </c>
      <c r="AH57" s="1">
        <v>1601</v>
      </c>
      <c r="AI57" s="1">
        <v>2210</v>
      </c>
      <c r="AJ57" s="1">
        <v>3811</v>
      </c>
      <c r="AK57" s="1">
        <v>1147</v>
      </c>
      <c r="AL57" s="1">
        <v>1576</v>
      </c>
      <c r="AM57" s="1">
        <v>2723</v>
      </c>
      <c r="AN57" s="1">
        <v>3390</v>
      </c>
      <c r="AO57" s="1">
        <v>6022</v>
      </c>
      <c r="AP57" s="1">
        <v>9412</v>
      </c>
      <c r="AQ57" s="1">
        <v>1035</v>
      </c>
      <c r="AR57" s="1">
        <v>1521</v>
      </c>
      <c r="AS57" s="1">
        <v>2556</v>
      </c>
      <c r="AT57" s="1">
        <v>22.31</v>
      </c>
      <c r="AU57" s="1">
        <v>19.5</v>
      </c>
      <c r="AV57" s="1">
        <v>20.59</v>
      </c>
      <c r="AW57" s="1">
        <v>15.99</v>
      </c>
      <c r="AX57" s="1">
        <v>13.91</v>
      </c>
      <c r="AY57" s="1">
        <v>14.71</v>
      </c>
      <c r="AZ57" s="1">
        <v>47.26</v>
      </c>
      <c r="BA57" s="1">
        <v>53.15</v>
      </c>
      <c r="BB57" s="1">
        <v>50.87</v>
      </c>
      <c r="BC57" s="1">
        <v>14.42</v>
      </c>
      <c r="BD57" s="1">
        <v>13.42</v>
      </c>
      <c r="BE57" s="1">
        <v>13.81</v>
      </c>
    </row>
    <row r="58" spans="1:57" ht="15">
      <c r="A58" s="63">
        <v>53</v>
      </c>
      <c r="B58" s="1" t="s">
        <v>386</v>
      </c>
      <c r="C58" s="1" t="s">
        <v>390</v>
      </c>
      <c r="D58" s="1">
        <v>4735</v>
      </c>
      <c r="E58" s="1">
        <v>14181</v>
      </c>
      <c r="F58" s="1">
        <v>18916</v>
      </c>
      <c r="G58" s="1">
        <v>1008</v>
      </c>
      <c r="H58" s="1">
        <v>3379</v>
      </c>
      <c r="I58" s="1">
        <v>4387</v>
      </c>
      <c r="J58" s="1">
        <v>451</v>
      </c>
      <c r="K58" s="1">
        <v>1150</v>
      </c>
      <c r="L58" s="1">
        <v>1601</v>
      </c>
      <c r="M58" s="1">
        <v>3079</v>
      </c>
      <c r="N58" s="1">
        <v>9222</v>
      </c>
      <c r="O58" s="1">
        <v>12301</v>
      </c>
      <c r="P58" s="1">
        <v>197</v>
      </c>
      <c r="Q58" s="1">
        <v>430</v>
      </c>
      <c r="R58" s="1">
        <v>627</v>
      </c>
      <c r="S58" s="1">
        <v>21.28</v>
      </c>
      <c r="T58" s="1">
        <v>23.82</v>
      </c>
      <c r="U58" s="1">
        <v>23.19</v>
      </c>
      <c r="V58" s="1">
        <v>9.52</v>
      </c>
      <c r="W58" s="1">
        <v>8.1</v>
      </c>
      <c r="X58" s="1">
        <v>8.46</v>
      </c>
      <c r="Y58" s="1">
        <v>65.02</v>
      </c>
      <c r="Z58" s="1">
        <v>65.03</v>
      </c>
      <c r="AA58" s="1">
        <v>65.02</v>
      </c>
      <c r="AB58" s="1">
        <v>4.16</v>
      </c>
      <c r="AC58" s="1">
        <v>3.03</v>
      </c>
      <c r="AD58" s="1">
        <v>3.31</v>
      </c>
      <c r="AE58" s="1">
        <v>4735</v>
      </c>
      <c r="AF58" s="1">
        <v>14181</v>
      </c>
      <c r="AG58" s="1">
        <v>18916</v>
      </c>
      <c r="AH58" s="1">
        <v>1008</v>
      </c>
      <c r="AI58" s="1">
        <v>3379</v>
      </c>
      <c r="AJ58" s="1">
        <v>4387</v>
      </c>
      <c r="AK58" s="1">
        <v>451</v>
      </c>
      <c r="AL58" s="1">
        <v>1150</v>
      </c>
      <c r="AM58" s="1">
        <v>1601</v>
      </c>
      <c r="AN58" s="1">
        <v>3079</v>
      </c>
      <c r="AO58" s="1">
        <v>9222</v>
      </c>
      <c r="AP58" s="1">
        <v>12301</v>
      </c>
      <c r="AQ58" s="1">
        <v>197</v>
      </c>
      <c r="AR58" s="1">
        <v>430</v>
      </c>
      <c r="AS58" s="1">
        <v>627</v>
      </c>
      <c r="AT58" s="1">
        <v>21.28</v>
      </c>
      <c r="AU58" s="1">
        <v>23.82</v>
      </c>
      <c r="AV58" s="1">
        <v>23.19</v>
      </c>
      <c r="AW58" s="1">
        <v>9.52</v>
      </c>
      <c r="AX58" s="1">
        <v>8.1</v>
      </c>
      <c r="AY58" s="1">
        <v>8.46</v>
      </c>
      <c r="AZ58" s="1">
        <v>65.02</v>
      </c>
      <c r="BA58" s="1">
        <v>65.03</v>
      </c>
      <c r="BB58" s="1">
        <v>65.02</v>
      </c>
      <c r="BC58" s="1">
        <v>4.16</v>
      </c>
      <c r="BD58" s="1">
        <v>3.03</v>
      </c>
      <c r="BE58" s="1">
        <v>3.31</v>
      </c>
    </row>
    <row r="59" spans="1:57" ht="15">
      <c r="A59" s="63">
        <v>54</v>
      </c>
      <c r="B59" s="1" t="s">
        <v>386</v>
      </c>
      <c r="C59" s="1" t="s">
        <v>391</v>
      </c>
      <c r="D59" s="1">
        <v>5501</v>
      </c>
      <c r="E59" s="1">
        <v>7921</v>
      </c>
      <c r="F59" s="1">
        <v>13422</v>
      </c>
      <c r="G59" s="1">
        <v>587</v>
      </c>
      <c r="H59" s="1">
        <v>938</v>
      </c>
      <c r="I59" s="1">
        <v>1525</v>
      </c>
      <c r="J59" s="1">
        <v>2890</v>
      </c>
      <c r="K59" s="1">
        <v>3830</v>
      </c>
      <c r="L59" s="1">
        <v>6720</v>
      </c>
      <c r="M59" s="1">
        <v>1663</v>
      </c>
      <c r="N59" s="1">
        <v>2637</v>
      </c>
      <c r="O59" s="1">
        <v>4300</v>
      </c>
      <c r="P59" s="1">
        <v>361</v>
      </c>
      <c r="Q59" s="1">
        <v>516</v>
      </c>
      <c r="R59" s="1">
        <v>877</v>
      </c>
      <c r="S59" s="1">
        <v>10.67</v>
      </c>
      <c r="T59" s="1">
        <v>11.84</v>
      </c>
      <c r="U59" s="1">
        <v>11.36</v>
      </c>
      <c r="V59" s="1">
        <v>52.53</v>
      </c>
      <c r="W59" s="1">
        <v>48.35</v>
      </c>
      <c r="X59" s="1">
        <v>50.06</v>
      </c>
      <c r="Y59" s="1">
        <v>30.23</v>
      </c>
      <c r="Z59" s="1">
        <v>33.29</v>
      </c>
      <c r="AA59" s="1">
        <v>32.03</v>
      </c>
      <c r="AB59" s="1">
        <v>6.56</v>
      </c>
      <c r="AC59" s="1">
        <v>6.51</v>
      </c>
      <c r="AD59" s="1">
        <v>6.53</v>
      </c>
      <c r="AE59" s="1">
        <v>3820</v>
      </c>
      <c r="AF59" s="1">
        <v>5576</v>
      </c>
      <c r="AG59" s="1">
        <v>9396</v>
      </c>
      <c r="AH59" s="1">
        <v>469</v>
      </c>
      <c r="AI59" s="1">
        <v>775</v>
      </c>
      <c r="AJ59" s="1">
        <v>1244</v>
      </c>
      <c r="AK59" s="1">
        <v>1948</v>
      </c>
      <c r="AL59" s="1">
        <v>2551</v>
      </c>
      <c r="AM59" s="1">
        <v>4499</v>
      </c>
      <c r="AN59" s="1">
        <v>1166</v>
      </c>
      <c r="AO59" s="1">
        <v>1876</v>
      </c>
      <c r="AP59" s="1">
        <v>3042</v>
      </c>
      <c r="AQ59" s="1">
        <v>237</v>
      </c>
      <c r="AR59" s="1">
        <v>374</v>
      </c>
      <c r="AS59" s="1">
        <v>611</v>
      </c>
      <c r="AT59" s="1">
        <v>12.27</v>
      </c>
      <c r="AU59" s="1">
        <v>13.89</v>
      </c>
      <c r="AV59" s="1">
        <v>13.23</v>
      </c>
      <c r="AW59" s="1">
        <v>50.99</v>
      </c>
      <c r="AX59" s="1">
        <v>45.74</v>
      </c>
      <c r="AY59" s="1">
        <v>47.88</v>
      </c>
      <c r="AZ59" s="1">
        <v>30.52</v>
      </c>
      <c r="BA59" s="1">
        <v>33.64</v>
      </c>
      <c r="BB59" s="1">
        <v>32.37</v>
      </c>
      <c r="BC59" s="1">
        <v>6.2</v>
      </c>
      <c r="BD59" s="1">
        <v>6.7</v>
      </c>
      <c r="BE59" s="1">
        <v>6.5</v>
      </c>
    </row>
    <row r="60" spans="1:57" ht="15">
      <c r="A60" s="63">
        <v>55</v>
      </c>
      <c r="B60" s="1" t="s">
        <v>386</v>
      </c>
      <c r="C60" s="1" t="s">
        <v>392</v>
      </c>
      <c r="D60" s="1"/>
      <c r="E60" s="1">
        <v>40196</v>
      </c>
      <c r="F60" s="1">
        <v>40196</v>
      </c>
      <c r="G60" s="1"/>
      <c r="H60" s="1">
        <v>13974</v>
      </c>
      <c r="I60" s="1">
        <v>13974</v>
      </c>
      <c r="J60" s="1"/>
      <c r="K60" s="1">
        <v>6200</v>
      </c>
      <c r="L60" s="1">
        <v>6200</v>
      </c>
      <c r="M60" s="1"/>
      <c r="N60" s="1">
        <v>16581</v>
      </c>
      <c r="O60" s="1">
        <v>16581</v>
      </c>
      <c r="P60" s="1"/>
      <c r="Q60" s="1">
        <v>3441</v>
      </c>
      <c r="R60" s="1">
        <v>3441</v>
      </c>
      <c r="S60" s="1"/>
      <c r="T60" s="1">
        <v>34.76</v>
      </c>
      <c r="U60" s="1">
        <v>34.76</v>
      </c>
      <c r="V60" s="1"/>
      <c r="W60" s="1">
        <v>15.42</v>
      </c>
      <c r="X60" s="1">
        <v>15.42</v>
      </c>
      <c r="Y60" s="1"/>
      <c r="Z60" s="1">
        <v>41.25</v>
      </c>
      <c r="AA60" s="1">
        <v>41.25</v>
      </c>
      <c r="AB60" s="1"/>
      <c r="AC60" s="1">
        <v>8.56</v>
      </c>
      <c r="AD60" s="1">
        <v>8.56</v>
      </c>
      <c r="AE60" s="1"/>
      <c r="AF60" s="1">
        <v>31026</v>
      </c>
      <c r="AG60" s="1">
        <v>31026</v>
      </c>
      <c r="AH60" s="1"/>
      <c r="AI60" s="1">
        <v>10909</v>
      </c>
      <c r="AJ60" s="1">
        <v>10909</v>
      </c>
      <c r="AK60" s="1"/>
      <c r="AL60" s="1">
        <v>4600</v>
      </c>
      <c r="AM60" s="1">
        <v>4600</v>
      </c>
      <c r="AN60" s="1"/>
      <c r="AO60" s="1">
        <v>12825</v>
      </c>
      <c r="AP60" s="1">
        <v>12825</v>
      </c>
      <c r="AQ60" s="1"/>
      <c r="AR60" s="1">
        <v>2692</v>
      </c>
      <c r="AS60" s="1">
        <v>2692</v>
      </c>
      <c r="AT60" s="1"/>
      <c r="AU60" s="1">
        <v>35.16</v>
      </c>
      <c r="AV60" s="1">
        <v>35.16</v>
      </c>
      <c r="AW60" s="1"/>
      <c r="AX60" s="1">
        <v>14.82</v>
      </c>
      <c r="AY60" s="1">
        <v>14.82</v>
      </c>
      <c r="AZ60" s="1"/>
      <c r="BA60" s="1">
        <v>41.33</v>
      </c>
      <c r="BB60" s="1">
        <v>41.33</v>
      </c>
      <c r="BC60" s="1"/>
      <c r="BD60" s="1">
        <v>8.67</v>
      </c>
      <c r="BE60" s="1">
        <v>8.67</v>
      </c>
    </row>
    <row r="61" spans="1:57" ht="15">
      <c r="A61" s="63">
        <v>56</v>
      </c>
      <c r="B61" s="1" t="s">
        <v>386</v>
      </c>
      <c r="C61" s="1" t="s">
        <v>393</v>
      </c>
      <c r="D61" s="1">
        <v>5071</v>
      </c>
      <c r="E61" s="1">
        <v>17181</v>
      </c>
      <c r="F61" s="1">
        <v>22252</v>
      </c>
      <c r="G61" s="1">
        <v>846</v>
      </c>
      <c r="H61" s="1">
        <v>2877</v>
      </c>
      <c r="I61" s="1">
        <v>3723</v>
      </c>
      <c r="J61" s="1">
        <v>551</v>
      </c>
      <c r="K61" s="1">
        <v>1245</v>
      </c>
      <c r="L61" s="1">
        <v>1796</v>
      </c>
      <c r="M61" s="1">
        <v>2652</v>
      </c>
      <c r="N61" s="1">
        <v>10541</v>
      </c>
      <c r="O61" s="1">
        <v>13193</v>
      </c>
      <c r="P61" s="1">
        <v>1022</v>
      </c>
      <c r="Q61" s="1">
        <v>2518</v>
      </c>
      <c r="R61" s="1">
        <v>3540</v>
      </c>
      <c r="S61" s="1">
        <v>16.68</v>
      </c>
      <c r="T61" s="1">
        <v>16.74</v>
      </c>
      <c r="U61" s="1">
        <v>16.73</v>
      </c>
      <c r="V61" s="1">
        <v>10.86</v>
      </c>
      <c r="W61" s="1">
        <v>7.24</v>
      </c>
      <c r="X61" s="1">
        <v>8.07</v>
      </c>
      <c r="Y61" s="1">
        <v>52.29</v>
      </c>
      <c r="Z61" s="1">
        <v>61.35</v>
      </c>
      <c r="AA61" s="1">
        <v>59.28</v>
      </c>
      <c r="AB61" s="1">
        <v>20.15</v>
      </c>
      <c r="AC61" s="1">
        <v>14.65</v>
      </c>
      <c r="AD61" s="1">
        <v>15.9</v>
      </c>
      <c r="AE61" s="1">
        <v>4547</v>
      </c>
      <c r="AF61" s="1">
        <v>16017</v>
      </c>
      <c r="AG61" s="1">
        <v>20564</v>
      </c>
      <c r="AH61" s="1">
        <v>734</v>
      </c>
      <c r="AI61" s="1">
        <v>2639</v>
      </c>
      <c r="AJ61" s="1">
        <v>3373</v>
      </c>
      <c r="AK61" s="1">
        <v>521</v>
      </c>
      <c r="AL61" s="1">
        <v>1168</v>
      </c>
      <c r="AM61" s="1">
        <v>1689</v>
      </c>
      <c r="AN61" s="1">
        <v>2376</v>
      </c>
      <c r="AO61" s="1">
        <v>9844</v>
      </c>
      <c r="AP61" s="1">
        <v>12220</v>
      </c>
      <c r="AQ61" s="1">
        <v>916</v>
      </c>
      <c r="AR61" s="1">
        <v>2366</v>
      </c>
      <c r="AS61" s="1">
        <v>3282</v>
      </c>
      <c r="AT61" s="1">
        <v>16.14</v>
      </c>
      <c r="AU61" s="1">
        <v>16.47</v>
      </c>
      <c r="AV61" s="1">
        <v>16.4</v>
      </c>
      <c r="AW61" s="1">
        <v>11.45</v>
      </c>
      <c r="AX61" s="1">
        <v>7.29</v>
      </c>
      <c r="AY61" s="1">
        <v>8.21</v>
      </c>
      <c r="AZ61" s="1">
        <v>52.25</v>
      </c>
      <c r="BA61" s="1">
        <v>61.45</v>
      </c>
      <c r="BB61" s="1">
        <v>59.42</v>
      </c>
      <c r="BC61" s="1">
        <v>20.14</v>
      </c>
      <c r="BD61" s="1">
        <v>14.77</v>
      </c>
      <c r="BE61" s="1">
        <v>15.95</v>
      </c>
    </row>
    <row r="62" spans="1:57" ht="15">
      <c r="A62" s="63">
        <v>57</v>
      </c>
      <c r="B62" s="1" t="s">
        <v>386</v>
      </c>
      <c r="C62" s="1" t="s">
        <v>394</v>
      </c>
      <c r="D62" s="1">
        <v>695</v>
      </c>
      <c r="E62" s="1">
        <v>805</v>
      </c>
      <c r="F62" s="1">
        <v>1500</v>
      </c>
      <c r="G62" s="1">
        <v>51</v>
      </c>
      <c r="H62" s="1">
        <v>50</v>
      </c>
      <c r="I62" s="1">
        <v>101</v>
      </c>
      <c r="J62" s="1">
        <v>89</v>
      </c>
      <c r="K62" s="1">
        <v>98</v>
      </c>
      <c r="L62" s="1">
        <v>187</v>
      </c>
      <c r="M62" s="1">
        <v>449</v>
      </c>
      <c r="N62" s="1">
        <v>573</v>
      </c>
      <c r="O62" s="1">
        <v>1022</v>
      </c>
      <c r="P62" s="1">
        <v>106</v>
      </c>
      <c r="Q62" s="1">
        <v>84</v>
      </c>
      <c r="R62" s="1">
        <v>190</v>
      </c>
      <c r="S62" s="1">
        <v>7.33</v>
      </c>
      <c r="T62" s="1">
        <v>6.21</v>
      </c>
      <c r="U62" s="1">
        <v>6.73</v>
      </c>
      <c r="V62" s="1">
        <v>12.8</v>
      </c>
      <c r="W62" s="1">
        <v>12.17</v>
      </c>
      <c r="X62" s="1">
        <v>12.46</v>
      </c>
      <c r="Y62" s="1">
        <v>64.6</v>
      </c>
      <c r="Z62" s="1">
        <v>71.18</v>
      </c>
      <c r="AA62" s="1">
        <v>68.13</v>
      </c>
      <c r="AB62" s="1">
        <v>15.25</v>
      </c>
      <c r="AC62" s="1">
        <v>10.43</v>
      </c>
      <c r="AD62" s="1">
        <v>12.66</v>
      </c>
      <c r="AE62" s="1">
        <v>561</v>
      </c>
      <c r="AF62" s="1">
        <v>614</v>
      </c>
      <c r="AG62" s="1">
        <v>1175</v>
      </c>
      <c r="AH62" s="1">
        <v>41</v>
      </c>
      <c r="AI62" s="1">
        <v>42</v>
      </c>
      <c r="AJ62" s="1">
        <v>83</v>
      </c>
      <c r="AK62" s="1">
        <v>75</v>
      </c>
      <c r="AL62" s="1">
        <v>88</v>
      </c>
      <c r="AM62" s="1">
        <v>163</v>
      </c>
      <c r="AN62" s="1">
        <v>354</v>
      </c>
      <c r="AO62" s="1">
        <v>411</v>
      </c>
      <c r="AP62" s="1">
        <v>765</v>
      </c>
      <c r="AQ62" s="1">
        <v>91</v>
      </c>
      <c r="AR62" s="1">
        <v>73</v>
      </c>
      <c r="AS62" s="1">
        <v>164</v>
      </c>
      <c r="AT62" s="1">
        <v>7.3</v>
      </c>
      <c r="AU62" s="1">
        <v>6.84</v>
      </c>
      <c r="AV62" s="1">
        <v>7.06</v>
      </c>
      <c r="AW62" s="1">
        <v>13.36</v>
      </c>
      <c r="AX62" s="1">
        <v>14.33</v>
      </c>
      <c r="AY62" s="1">
        <v>13.87</v>
      </c>
      <c r="AZ62" s="1">
        <v>63.1</v>
      </c>
      <c r="BA62" s="1">
        <v>66.93</v>
      </c>
      <c r="BB62" s="1">
        <v>65.1</v>
      </c>
      <c r="BC62" s="1">
        <v>16.22</v>
      </c>
      <c r="BD62" s="1">
        <v>11.88</v>
      </c>
      <c r="BE62" s="1">
        <v>13.95</v>
      </c>
    </row>
    <row r="63" spans="1:57" ht="15">
      <c r="A63" s="63">
        <v>58</v>
      </c>
      <c r="B63" s="1" t="s">
        <v>386</v>
      </c>
      <c r="C63" s="1" t="s">
        <v>395</v>
      </c>
      <c r="D63" s="1">
        <v>11579</v>
      </c>
      <c r="E63" s="1">
        <v>13903</v>
      </c>
      <c r="F63" s="1">
        <v>25482</v>
      </c>
      <c r="G63" s="1">
        <v>345</v>
      </c>
      <c r="H63" s="1">
        <v>485</v>
      </c>
      <c r="I63" s="1">
        <v>830</v>
      </c>
      <c r="J63" s="1">
        <v>9423</v>
      </c>
      <c r="K63" s="1">
        <v>11260</v>
      </c>
      <c r="L63" s="1">
        <v>20683</v>
      </c>
      <c r="M63" s="1">
        <v>1642</v>
      </c>
      <c r="N63" s="1">
        <v>1935</v>
      </c>
      <c r="O63" s="1">
        <v>3577</v>
      </c>
      <c r="P63" s="1">
        <v>169</v>
      </c>
      <c r="Q63" s="1">
        <v>223</v>
      </c>
      <c r="R63" s="1">
        <v>392</v>
      </c>
      <c r="S63" s="1">
        <v>2.97</v>
      </c>
      <c r="T63" s="1">
        <v>3.48</v>
      </c>
      <c r="U63" s="1">
        <v>3.25</v>
      </c>
      <c r="V63" s="1">
        <v>81.38</v>
      </c>
      <c r="W63" s="1">
        <v>80.98</v>
      </c>
      <c r="X63" s="1">
        <v>81.16</v>
      </c>
      <c r="Y63" s="1">
        <v>14.18</v>
      </c>
      <c r="Z63" s="1">
        <v>13.91</v>
      </c>
      <c r="AA63" s="1">
        <v>14.03</v>
      </c>
      <c r="AB63" s="1">
        <v>1.45</v>
      </c>
      <c r="AC63" s="1">
        <v>1.6</v>
      </c>
      <c r="AD63" s="1">
        <v>1.53</v>
      </c>
      <c r="AE63" s="1">
        <v>8263</v>
      </c>
      <c r="AF63" s="1">
        <v>9651</v>
      </c>
      <c r="AG63" s="1">
        <v>17914</v>
      </c>
      <c r="AH63" s="1">
        <v>277</v>
      </c>
      <c r="AI63" s="1">
        <v>385</v>
      </c>
      <c r="AJ63" s="1">
        <v>662</v>
      </c>
      <c r="AK63" s="1">
        <v>6579</v>
      </c>
      <c r="AL63" s="1">
        <v>7573</v>
      </c>
      <c r="AM63" s="1">
        <v>14152</v>
      </c>
      <c r="AN63" s="1">
        <v>1293</v>
      </c>
      <c r="AO63" s="1">
        <v>1548</v>
      </c>
      <c r="AP63" s="1">
        <v>2841</v>
      </c>
      <c r="AQ63" s="1">
        <v>114</v>
      </c>
      <c r="AR63" s="1">
        <v>145</v>
      </c>
      <c r="AS63" s="1">
        <v>259</v>
      </c>
      <c r="AT63" s="1">
        <v>3.35</v>
      </c>
      <c r="AU63" s="1">
        <v>3.98</v>
      </c>
      <c r="AV63" s="1">
        <v>3.69</v>
      </c>
      <c r="AW63" s="1">
        <v>79.61</v>
      </c>
      <c r="AX63" s="1">
        <v>78.46</v>
      </c>
      <c r="AY63" s="1">
        <v>78.99</v>
      </c>
      <c r="AZ63" s="1">
        <v>15.64</v>
      </c>
      <c r="BA63" s="1">
        <v>16.03</v>
      </c>
      <c r="BB63" s="1">
        <v>15.85</v>
      </c>
      <c r="BC63" s="1">
        <v>1.37</v>
      </c>
      <c r="BD63" s="1">
        <v>1.5</v>
      </c>
      <c r="BE63" s="1">
        <v>1.44</v>
      </c>
    </row>
    <row r="64" spans="1:57" ht="15">
      <c r="A64" s="63">
        <v>59</v>
      </c>
      <c r="B64" s="1" t="s">
        <v>386</v>
      </c>
      <c r="C64" s="1" t="s">
        <v>396</v>
      </c>
      <c r="D64" s="1">
        <v>8231</v>
      </c>
      <c r="E64" s="1">
        <v>21602</v>
      </c>
      <c r="F64" s="1">
        <v>29833</v>
      </c>
      <c r="G64" s="1">
        <v>2350</v>
      </c>
      <c r="H64" s="1">
        <v>5079</v>
      </c>
      <c r="I64" s="1">
        <v>7429</v>
      </c>
      <c r="J64" s="1">
        <v>1042</v>
      </c>
      <c r="K64" s="1">
        <v>1459</v>
      </c>
      <c r="L64" s="1">
        <v>2501</v>
      </c>
      <c r="M64" s="1">
        <v>3995</v>
      </c>
      <c r="N64" s="1">
        <v>12209</v>
      </c>
      <c r="O64" s="1">
        <v>16204</v>
      </c>
      <c r="P64" s="1">
        <v>844</v>
      </c>
      <c r="Q64" s="1">
        <v>2855</v>
      </c>
      <c r="R64" s="1">
        <v>3699</v>
      </c>
      <c r="S64" s="1">
        <v>28.55</v>
      </c>
      <c r="T64" s="1">
        <v>23.51</v>
      </c>
      <c r="U64" s="1">
        <v>24.9</v>
      </c>
      <c r="V64" s="1">
        <v>12.65</v>
      </c>
      <c r="W64" s="1">
        <v>6.75</v>
      </c>
      <c r="X64" s="1">
        <v>8.38</v>
      </c>
      <c r="Y64" s="1">
        <v>48.53</v>
      </c>
      <c r="Z64" s="1">
        <v>56.51</v>
      </c>
      <c r="AA64" s="1">
        <v>54.31</v>
      </c>
      <c r="AB64" s="1">
        <v>10.25</v>
      </c>
      <c r="AC64" s="1">
        <v>13.21</v>
      </c>
      <c r="AD64" s="1">
        <v>12.39</v>
      </c>
      <c r="AE64" s="1">
        <v>7709</v>
      </c>
      <c r="AF64" s="1">
        <v>20234</v>
      </c>
      <c r="AG64" s="1">
        <v>27943</v>
      </c>
      <c r="AH64" s="1">
        <v>2185</v>
      </c>
      <c r="AI64" s="1">
        <v>4681</v>
      </c>
      <c r="AJ64" s="1">
        <v>6866</v>
      </c>
      <c r="AK64" s="1">
        <v>1004</v>
      </c>
      <c r="AL64" s="1">
        <v>1410</v>
      </c>
      <c r="AM64" s="1">
        <v>2414</v>
      </c>
      <c r="AN64" s="1">
        <v>3757</v>
      </c>
      <c r="AO64" s="1">
        <v>11422</v>
      </c>
      <c r="AP64" s="1">
        <v>15179</v>
      </c>
      <c r="AQ64" s="1">
        <v>763</v>
      </c>
      <c r="AR64" s="1">
        <v>2721</v>
      </c>
      <c r="AS64" s="1">
        <v>3484</v>
      </c>
      <c r="AT64" s="1">
        <v>28.34</v>
      </c>
      <c r="AU64" s="1">
        <v>23.13</v>
      </c>
      <c r="AV64" s="1">
        <v>24.57</v>
      </c>
      <c r="AW64" s="1">
        <v>13.02</v>
      </c>
      <c r="AX64" s="1">
        <v>6.96</v>
      </c>
      <c r="AY64" s="1">
        <v>8.63</v>
      </c>
      <c r="AZ64" s="1">
        <v>48.73</v>
      </c>
      <c r="BA64" s="1">
        <v>56.44</v>
      </c>
      <c r="BB64" s="1">
        <v>54.32</v>
      </c>
      <c r="BC64" s="1">
        <v>9.89</v>
      </c>
      <c r="BD64" s="1">
        <v>13.44</v>
      </c>
      <c r="BE64" s="1">
        <v>12.46</v>
      </c>
    </row>
    <row r="65" spans="1:57" ht="15">
      <c r="A65" s="63">
        <v>60</v>
      </c>
      <c r="B65" s="1" t="s">
        <v>386</v>
      </c>
      <c r="C65" s="1" t="s">
        <v>397</v>
      </c>
      <c r="D65" s="1">
        <v>3957</v>
      </c>
      <c r="E65" s="1">
        <v>8760</v>
      </c>
      <c r="F65" s="1">
        <v>12717</v>
      </c>
      <c r="G65" s="1">
        <v>936</v>
      </c>
      <c r="H65" s="1">
        <v>1518</v>
      </c>
      <c r="I65" s="1">
        <v>2454</v>
      </c>
      <c r="J65" s="1">
        <v>50</v>
      </c>
      <c r="K65" s="1">
        <v>103</v>
      </c>
      <c r="L65" s="1">
        <v>153</v>
      </c>
      <c r="M65" s="1">
        <v>2317</v>
      </c>
      <c r="N65" s="1">
        <v>5962</v>
      </c>
      <c r="O65" s="1">
        <v>8279</v>
      </c>
      <c r="P65" s="1">
        <v>654</v>
      </c>
      <c r="Q65" s="1">
        <v>1177</v>
      </c>
      <c r="R65" s="1">
        <v>1831</v>
      </c>
      <c r="S65" s="1">
        <v>23.65</v>
      </c>
      <c r="T65" s="1">
        <v>17.32</v>
      </c>
      <c r="U65" s="1">
        <v>19.29</v>
      </c>
      <c r="V65" s="1">
        <v>1.26</v>
      </c>
      <c r="W65" s="1">
        <v>1.17</v>
      </c>
      <c r="X65" s="1">
        <v>1.2</v>
      </c>
      <c r="Y65" s="1">
        <v>58.55</v>
      </c>
      <c r="Z65" s="1">
        <v>68.05</v>
      </c>
      <c r="AA65" s="1">
        <v>65.1</v>
      </c>
      <c r="AB65" s="1">
        <v>16.52</v>
      </c>
      <c r="AC65" s="1">
        <v>13.43</v>
      </c>
      <c r="AD65" s="1">
        <v>14.39</v>
      </c>
      <c r="AE65" s="1">
        <v>3932</v>
      </c>
      <c r="AF65" s="1">
        <v>8609</v>
      </c>
      <c r="AG65" s="1">
        <v>12541</v>
      </c>
      <c r="AH65" s="1">
        <v>934</v>
      </c>
      <c r="AI65" s="1">
        <v>1490</v>
      </c>
      <c r="AJ65" s="1">
        <v>2424</v>
      </c>
      <c r="AK65" s="1">
        <v>50</v>
      </c>
      <c r="AL65" s="1">
        <v>103</v>
      </c>
      <c r="AM65" s="1">
        <v>153</v>
      </c>
      <c r="AN65" s="1">
        <v>2308</v>
      </c>
      <c r="AO65" s="1">
        <v>5875</v>
      </c>
      <c r="AP65" s="1">
        <v>8183</v>
      </c>
      <c r="AQ65" s="1">
        <v>640</v>
      </c>
      <c r="AR65" s="1">
        <v>1141</v>
      </c>
      <c r="AS65" s="1">
        <v>1781</v>
      </c>
      <c r="AT65" s="1">
        <v>23.75</v>
      </c>
      <c r="AU65" s="1">
        <v>17.3</v>
      </c>
      <c r="AV65" s="1">
        <v>19.32</v>
      </c>
      <c r="AW65" s="1">
        <v>1.27</v>
      </c>
      <c r="AX65" s="1">
        <v>1.19</v>
      </c>
      <c r="AY65" s="1">
        <v>1.21</v>
      </c>
      <c r="AZ65" s="1">
        <v>58.69</v>
      </c>
      <c r="BA65" s="1">
        <v>68.24</v>
      </c>
      <c r="BB65" s="1">
        <v>65.24</v>
      </c>
      <c r="BC65" s="1">
        <v>16.27</v>
      </c>
      <c r="BD65" s="1">
        <v>13.25</v>
      </c>
      <c r="BE65" s="1">
        <v>14.2</v>
      </c>
    </row>
    <row r="66" spans="1:57" ht="15">
      <c r="A66" s="63">
        <v>61</v>
      </c>
      <c r="B66" s="1" t="s">
        <v>386</v>
      </c>
      <c r="C66" s="1" t="s">
        <v>398</v>
      </c>
      <c r="D66" s="1">
        <v>6660</v>
      </c>
      <c r="E66" s="1">
        <v>8274</v>
      </c>
      <c r="F66" s="1">
        <v>14934</v>
      </c>
      <c r="G66" s="1">
        <v>1430</v>
      </c>
      <c r="H66" s="1">
        <v>1703</v>
      </c>
      <c r="I66" s="1">
        <v>3133</v>
      </c>
      <c r="J66" s="1">
        <v>3311</v>
      </c>
      <c r="K66" s="1">
        <v>4018</v>
      </c>
      <c r="L66" s="1">
        <v>7329</v>
      </c>
      <c r="M66" s="1">
        <v>1422</v>
      </c>
      <c r="N66" s="1">
        <v>1875</v>
      </c>
      <c r="O66" s="1">
        <v>3297</v>
      </c>
      <c r="P66" s="1">
        <v>497</v>
      </c>
      <c r="Q66" s="1">
        <v>678</v>
      </c>
      <c r="R66" s="1">
        <v>1175</v>
      </c>
      <c r="S66" s="1">
        <v>21.47</v>
      </c>
      <c r="T66" s="1">
        <v>20.58</v>
      </c>
      <c r="U66" s="1">
        <v>20.97</v>
      </c>
      <c r="V66" s="1">
        <v>49.71</v>
      </c>
      <c r="W66" s="1">
        <v>48.56</v>
      </c>
      <c r="X66" s="1">
        <v>49.07</v>
      </c>
      <c r="Y66" s="1">
        <v>21.35</v>
      </c>
      <c r="Z66" s="1">
        <v>22.66</v>
      </c>
      <c r="AA66" s="1">
        <v>22.07</v>
      </c>
      <c r="AB66" s="1">
        <v>7.46</v>
      </c>
      <c r="AC66" s="1">
        <v>8.19</v>
      </c>
      <c r="AD66" s="1">
        <v>7.86</v>
      </c>
      <c r="AE66" s="1">
        <v>4837</v>
      </c>
      <c r="AF66" s="1">
        <v>5772</v>
      </c>
      <c r="AG66" s="1">
        <v>10609</v>
      </c>
      <c r="AH66" s="1">
        <v>949</v>
      </c>
      <c r="AI66" s="1">
        <v>1063</v>
      </c>
      <c r="AJ66" s="1">
        <v>2012</v>
      </c>
      <c r="AK66" s="1">
        <v>2505</v>
      </c>
      <c r="AL66" s="1">
        <v>2908</v>
      </c>
      <c r="AM66" s="1">
        <v>5413</v>
      </c>
      <c r="AN66" s="1">
        <v>1033</v>
      </c>
      <c r="AO66" s="1">
        <v>1298</v>
      </c>
      <c r="AP66" s="1">
        <v>2331</v>
      </c>
      <c r="AQ66" s="1">
        <v>350</v>
      </c>
      <c r="AR66" s="1">
        <v>503</v>
      </c>
      <c r="AS66" s="1">
        <v>853</v>
      </c>
      <c r="AT66" s="1">
        <v>19.61</v>
      </c>
      <c r="AU66" s="1">
        <v>18.41</v>
      </c>
      <c r="AV66" s="1">
        <v>18.96</v>
      </c>
      <c r="AW66" s="1">
        <v>51.78</v>
      </c>
      <c r="AX66" s="1">
        <v>50.38</v>
      </c>
      <c r="AY66" s="1">
        <v>51.02</v>
      </c>
      <c r="AZ66" s="1">
        <v>21.35</v>
      </c>
      <c r="BA66" s="1">
        <v>22.48</v>
      </c>
      <c r="BB66" s="1">
        <v>21.97</v>
      </c>
      <c r="BC66" s="1">
        <v>7.23</v>
      </c>
      <c r="BD66" s="1">
        <v>8.71</v>
      </c>
      <c r="BE66" s="1">
        <v>8.04</v>
      </c>
    </row>
    <row r="67" spans="1:57" ht="15">
      <c r="A67" s="63">
        <v>62</v>
      </c>
      <c r="B67" s="1" t="s">
        <v>386</v>
      </c>
      <c r="C67" s="1" t="s">
        <v>399</v>
      </c>
      <c r="D67" s="1">
        <v>6666</v>
      </c>
      <c r="E67" s="1">
        <v>7285</v>
      </c>
      <c r="F67" s="1">
        <v>13951</v>
      </c>
      <c r="G67" s="1">
        <v>375</v>
      </c>
      <c r="H67" s="1">
        <v>338</v>
      </c>
      <c r="I67" s="1">
        <v>713</v>
      </c>
      <c r="J67" s="1">
        <v>4674</v>
      </c>
      <c r="K67" s="1">
        <v>4578</v>
      </c>
      <c r="L67" s="1">
        <v>9252</v>
      </c>
      <c r="M67" s="1">
        <v>625</v>
      </c>
      <c r="N67" s="1">
        <v>1169</v>
      </c>
      <c r="O67" s="1">
        <v>1794</v>
      </c>
      <c r="P67" s="1">
        <v>992</v>
      </c>
      <c r="Q67" s="1">
        <v>1200</v>
      </c>
      <c r="R67" s="1">
        <v>2192</v>
      </c>
      <c r="S67" s="1">
        <v>5.62</v>
      </c>
      <c r="T67" s="1">
        <v>4.63</v>
      </c>
      <c r="U67" s="1">
        <v>5.11</v>
      </c>
      <c r="V67" s="1">
        <v>70.11</v>
      </c>
      <c r="W67" s="1">
        <v>62.84</v>
      </c>
      <c r="X67" s="1">
        <v>66.31</v>
      </c>
      <c r="Y67" s="1">
        <v>9.37</v>
      </c>
      <c r="Z67" s="1">
        <v>16.04</v>
      </c>
      <c r="AA67" s="1">
        <v>12.85</v>
      </c>
      <c r="AB67" s="1">
        <v>14.88</v>
      </c>
      <c r="AC67" s="1">
        <v>16.47</v>
      </c>
      <c r="AD67" s="1">
        <v>15.71</v>
      </c>
      <c r="AE67" s="1">
        <v>6453</v>
      </c>
      <c r="AF67" s="1">
        <v>7011</v>
      </c>
      <c r="AG67" s="1">
        <v>13464</v>
      </c>
      <c r="AH67" s="1">
        <v>362</v>
      </c>
      <c r="AI67" s="1">
        <v>333</v>
      </c>
      <c r="AJ67" s="1">
        <v>695</v>
      </c>
      <c r="AK67" s="1">
        <v>4537</v>
      </c>
      <c r="AL67" s="1">
        <v>4424</v>
      </c>
      <c r="AM67" s="1">
        <v>8961</v>
      </c>
      <c r="AN67" s="1">
        <v>600</v>
      </c>
      <c r="AO67" s="1">
        <v>1122</v>
      </c>
      <c r="AP67" s="1">
        <v>1722</v>
      </c>
      <c r="AQ67" s="1">
        <v>954</v>
      </c>
      <c r="AR67" s="1">
        <v>1132</v>
      </c>
      <c r="AS67" s="1">
        <v>2086</v>
      </c>
      <c r="AT67" s="1">
        <v>5.6</v>
      </c>
      <c r="AU67" s="1">
        <v>4.74</v>
      </c>
      <c r="AV67" s="1">
        <v>5.16</v>
      </c>
      <c r="AW67" s="1">
        <v>70.3</v>
      </c>
      <c r="AX67" s="1">
        <v>63.1</v>
      </c>
      <c r="AY67" s="1">
        <v>66.55</v>
      </c>
      <c r="AZ67" s="1">
        <v>9.29</v>
      </c>
      <c r="BA67" s="1">
        <v>16</v>
      </c>
      <c r="BB67" s="1">
        <v>12.78</v>
      </c>
      <c r="BC67" s="1">
        <v>14.78</v>
      </c>
      <c r="BD67" s="1">
        <v>16.14</v>
      </c>
      <c r="BE67" s="1">
        <v>15.49</v>
      </c>
    </row>
    <row r="68" spans="1:57" ht="15">
      <c r="A68" s="63">
        <v>63</v>
      </c>
      <c r="B68" s="1" t="s">
        <v>386</v>
      </c>
      <c r="C68" s="1" t="s">
        <v>400</v>
      </c>
      <c r="D68" s="1">
        <v>7415</v>
      </c>
      <c r="E68" s="1">
        <v>8026</v>
      </c>
      <c r="F68" s="1">
        <v>15441</v>
      </c>
      <c r="G68" s="1">
        <v>301</v>
      </c>
      <c r="H68" s="1">
        <v>404</v>
      </c>
      <c r="I68" s="1">
        <v>705</v>
      </c>
      <c r="J68" s="1">
        <v>3818</v>
      </c>
      <c r="K68" s="1">
        <v>4218</v>
      </c>
      <c r="L68" s="1">
        <v>8036</v>
      </c>
      <c r="M68" s="1">
        <v>1732</v>
      </c>
      <c r="N68" s="1">
        <v>1499</v>
      </c>
      <c r="O68" s="1">
        <v>3231</v>
      </c>
      <c r="P68" s="1">
        <v>1564</v>
      </c>
      <c r="Q68" s="1">
        <v>1905</v>
      </c>
      <c r="R68" s="1">
        <v>3469</v>
      </c>
      <c r="S68" s="1">
        <v>4.05</v>
      </c>
      <c r="T68" s="1">
        <v>5.03</v>
      </c>
      <c r="U68" s="1">
        <v>4.56</v>
      </c>
      <c r="V68" s="1">
        <v>51.49</v>
      </c>
      <c r="W68" s="1">
        <v>52.55</v>
      </c>
      <c r="X68" s="1">
        <v>52.04</v>
      </c>
      <c r="Y68" s="1">
        <v>23.35</v>
      </c>
      <c r="Z68" s="1">
        <v>18.67</v>
      </c>
      <c r="AA68" s="1">
        <v>20.92</v>
      </c>
      <c r="AB68" s="1">
        <v>21.09</v>
      </c>
      <c r="AC68" s="1">
        <v>23.73</v>
      </c>
      <c r="AD68" s="1">
        <v>22.46</v>
      </c>
      <c r="AE68" s="1">
        <v>5340</v>
      </c>
      <c r="AF68" s="1">
        <v>5819</v>
      </c>
      <c r="AG68" s="1">
        <v>11159</v>
      </c>
      <c r="AH68" s="1">
        <v>226</v>
      </c>
      <c r="AI68" s="1">
        <v>319</v>
      </c>
      <c r="AJ68" s="1">
        <v>545</v>
      </c>
      <c r="AK68" s="1">
        <v>2866</v>
      </c>
      <c r="AL68" s="1">
        <v>3108</v>
      </c>
      <c r="AM68" s="1">
        <v>5974</v>
      </c>
      <c r="AN68" s="1">
        <v>1102</v>
      </c>
      <c r="AO68" s="1">
        <v>983</v>
      </c>
      <c r="AP68" s="1">
        <v>2085</v>
      </c>
      <c r="AQ68" s="1">
        <v>1146</v>
      </c>
      <c r="AR68" s="1">
        <v>1409</v>
      </c>
      <c r="AS68" s="1">
        <v>2555</v>
      </c>
      <c r="AT68" s="1">
        <v>4.23</v>
      </c>
      <c r="AU68" s="1">
        <v>5.48</v>
      </c>
      <c r="AV68" s="1">
        <v>4.88</v>
      </c>
      <c r="AW68" s="1">
        <v>53.67</v>
      </c>
      <c r="AX68" s="1">
        <v>53.41</v>
      </c>
      <c r="AY68" s="1">
        <v>53.53</v>
      </c>
      <c r="AZ68" s="1">
        <v>20.63</v>
      </c>
      <c r="BA68" s="1">
        <v>16.89</v>
      </c>
      <c r="BB68" s="1">
        <v>18.68</v>
      </c>
      <c r="BC68" s="1">
        <v>21.46</v>
      </c>
      <c r="BD68" s="1">
        <v>24.21</v>
      </c>
      <c r="BE68" s="1">
        <v>22.89</v>
      </c>
    </row>
    <row r="69" spans="1:57" ht="15">
      <c r="A69" s="63">
        <v>64</v>
      </c>
      <c r="B69" s="1" t="s">
        <v>386</v>
      </c>
      <c r="C69" s="1" t="s">
        <v>401</v>
      </c>
      <c r="D69" s="1">
        <v>38389</v>
      </c>
      <c r="E69" s="1">
        <v>58605</v>
      </c>
      <c r="F69" s="1">
        <v>96994</v>
      </c>
      <c r="G69" s="1">
        <v>18982</v>
      </c>
      <c r="H69" s="1">
        <v>29300</v>
      </c>
      <c r="I69" s="1">
        <v>48282</v>
      </c>
      <c r="J69" s="1">
        <v>3503</v>
      </c>
      <c r="K69" s="1">
        <v>3951</v>
      </c>
      <c r="L69" s="1">
        <v>7454</v>
      </c>
      <c r="M69" s="1">
        <v>13497</v>
      </c>
      <c r="N69" s="1">
        <v>21412</v>
      </c>
      <c r="O69" s="1">
        <v>34909</v>
      </c>
      <c r="P69" s="1">
        <v>2407</v>
      </c>
      <c r="Q69" s="1">
        <v>3942</v>
      </c>
      <c r="R69" s="1">
        <v>6349</v>
      </c>
      <c r="S69" s="1">
        <v>49.44</v>
      </c>
      <c r="T69" s="1">
        <v>49.99</v>
      </c>
      <c r="U69" s="1">
        <v>49.77</v>
      </c>
      <c r="V69" s="1">
        <v>9.12</v>
      </c>
      <c r="W69" s="1">
        <v>6.74</v>
      </c>
      <c r="X69" s="1">
        <v>7.68</v>
      </c>
      <c r="Y69" s="1">
        <v>35.15</v>
      </c>
      <c r="Z69" s="1">
        <v>36.53</v>
      </c>
      <c r="AA69" s="1">
        <v>35.99</v>
      </c>
      <c r="AB69" s="1">
        <v>6.27</v>
      </c>
      <c r="AC69" s="1">
        <v>6.72</v>
      </c>
      <c r="AD69" s="1">
        <v>6.54</v>
      </c>
      <c r="AE69" s="1">
        <v>16158</v>
      </c>
      <c r="AF69" s="1">
        <v>25538</v>
      </c>
      <c r="AG69" s="1">
        <v>41696</v>
      </c>
      <c r="AH69" s="1">
        <v>7471</v>
      </c>
      <c r="AI69" s="1">
        <v>11696</v>
      </c>
      <c r="AJ69" s="1">
        <v>19167</v>
      </c>
      <c r="AK69" s="1">
        <v>1714</v>
      </c>
      <c r="AL69" s="1">
        <v>2013</v>
      </c>
      <c r="AM69" s="1">
        <v>3727</v>
      </c>
      <c r="AN69" s="1">
        <v>5942</v>
      </c>
      <c r="AO69" s="1">
        <v>10191</v>
      </c>
      <c r="AP69" s="1">
        <v>16133</v>
      </c>
      <c r="AQ69" s="1">
        <v>1031</v>
      </c>
      <c r="AR69" s="1">
        <v>1638</v>
      </c>
      <c r="AS69" s="1">
        <v>2669</v>
      </c>
      <c r="AT69" s="1">
        <v>46.23</v>
      </c>
      <c r="AU69" s="1">
        <v>45.79</v>
      </c>
      <c r="AV69" s="1">
        <v>45.96</v>
      </c>
      <c r="AW69" s="1">
        <v>10.6</v>
      </c>
      <c r="AX69" s="1">
        <v>7.88</v>
      </c>
      <c r="AY69" s="1">
        <v>8.93</v>
      </c>
      <c r="AZ69" s="1">
        <v>36.77</v>
      </c>
      <c r="BA69" s="1">
        <v>39.9</v>
      </c>
      <c r="BB69" s="1">
        <v>38.69</v>
      </c>
      <c r="BC69" s="1">
        <v>6.38</v>
      </c>
      <c r="BD69" s="1">
        <v>6.41</v>
      </c>
      <c r="BE69" s="1">
        <v>6.4</v>
      </c>
    </row>
    <row r="70" spans="1:57" ht="15">
      <c r="A70" s="63">
        <v>65</v>
      </c>
      <c r="B70" s="1" t="s">
        <v>386</v>
      </c>
      <c r="C70" s="1" t="s">
        <v>402</v>
      </c>
      <c r="D70" s="1">
        <v>4077</v>
      </c>
      <c r="E70" s="1">
        <v>6851</v>
      </c>
      <c r="F70" s="1">
        <v>10928</v>
      </c>
      <c r="G70" s="1">
        <v>544</v>
      </c>
      <c r="H70" s="1">
        <v>1171</v>
      </c>
      <c r="I70" s="1">
        <v>1715</v>
      </c>
      <c r="J70" s="1">
        <v>1033</v>
      </c>
      <c r="K70" s="1">
        <v>1391</v>
      </c>
      <c r="L70" s="1">
        <v>2424</v>
      </c>
      <c r="M70" s="1">
        <v>1711</v>
      </c>
      <c r="N70" s="1">
        <v>3486</v>
      </c>
      <c r="O70" s="1">
        <v>5197</v>
      </c>
      <c r="P70" s="1">
        <v>789</v>
      </c>
      <c r="Q70" s="1">
        <v>803</v>
      </c>
      <c r="R70" s="1">
        <v>1592</v>
      </c>
      <c r="S70" s="1">
        <v>13.34</v>
      </c>
      <c r="T70" s="1">
        <v>17.09</v>
      </c>
      <c r="U70" s="1">
        <v>15.69</v>
      </c>
      <c r="V70" s="1">
        <v>25.33</v>
      </c>
      <c r="W70" s="1">
        <v>20.3</v>
      </c>
      <c r="X70" s="1">
        <v>22.18</v>
      </c>
      <c r="Y70" s="1">
        <v>41.96</v>
      </c>
      <c r="Z70" s="1">
        <v>50.88</v>
      </c>
      <c r="AA70" s="1">
        <v>47.55</v>
      </c>
      <c r="AB70" s="1">
        <v>19.35</v>
      </c>
      <c r="AC70" s="1">
        <v>11.72</v>
      </c>
      <c r="AD70" s="1">
        <v>14.56</v>
      </c>
      <c r="AE70" s="1">
        <v>3512</v>
      </c>
      <c r="AF70" s="1">
        <v>5797</v>
      </c>
      <c r="AG70" s="1">
        <v>9309</v>
      </c>
      <c r="AH70" s="1">
        <v>514</v>
      </c>
      <c r="AI70" s="1">
        <v>1038</v>
      </c>
      <c r="AJ70" s="1">
        <v>1552</v>
      </c>
      <c r="AK70" s="1">
        <v>873</v>
      </c>
      <c r="AL70" s="1">
        <v>1220</v>
      </c>
      <c r="AM70" s="1">
        <v>2093</v>
      </c>
      <c r="AN70" s="1">
        <v>1425</v>
      </c>
      <c r="AO70" s="1">
        <v>2850</v>
      </c>
      <c r="AP70" s="1">
        <v>4275</v>
      </c>
      <c r="AQ70" s="1">
        <v>700</v>
      </c>
      <c r="AR70" s="1">
        <v>689</v>
      </c>
      <c r="AS70" s="1">
        <v>1389</v>
      </c>
      <c r="AT70" s="1">
        <v>14.63</v>
      </c>
      <c r="AU70" s="1">
        <v>17.9</v>
      </c>
      <c r="AV70" s="1">
        <v>16.67</v>
      </c>
      <c r="AW70" s="1">
        <v>24.85</v>
      </c>
      <c r="AX70" s="1">
        <v>21.04</v>
      </c>
      <c r="AY70" s="1">
        <v>22.48</v>
      </c>
      <c r="AZ70" s="1">
        <v>40.57</v>
      </c>
      <c r="BA70" s="1">
        <v>49.16</v>
      </c>
      <c r="BB70" s="1">
        <v>45.92</v>
      </c>
      <c r="BC70" s="1">
        <v>19.93</v>
      </c>
      <c r="BD70" s="1">
        <v>11.88</v>
      </c>
      <c r="BE70" s="1">
        <v>14.92</v>
      </c>
    </row>
    <row r="71" spans="1:57" ht="15">
      <c r="A71" s="63">
        <v>66</v>
      </c>
      <c r="B71" s="1" t="s">
        <v>386</v>
      </c>
      <c r="C71" s="1" t="s">
        <v>403</v>
      </c>
      <c r="D71" s="1">
        <v>10643</v>
      </c>
      <c r="E71" s="1">
        <v>19077</v>
      </c>
      <c r="F71" s="1">
        <v>29720</v>
      </c>
      <c r="G71" s="1">
        <v>1167</v>
      </c>
      <c r="H71" s="1">
        <v>1735</v>
      </c>
      <c r="I71" s="1">
        <v>2902</v>
      </c>
      <c r="J71" s="1">
        <v>5234</v>
      </c>
      <c r="K71" s="1">
        <v>8880</v>
      </c>
      <c r="L71" s="1">
        <v>14114</v>
      </c>
      <c r="M71" s="1">
        <v>3242</v>
      </c>
      <c r="N71" s="1">
        <v>6052</v>
      </c>
      <c r="O71" s="1">
        <v>9294</v>
      </c>
      <c r="P71" s="1">
        <v>1000</v>
      </c>
      <c r="Q71" s="1">
        <v>2410</v>
      </c>
      <c r="R71" s="1">
        <v>3410</v>
      </c>
      <c r="S71" s="1">
        <v>10.96</v>
      </c>
      <c r="T71" s="1">
        <v>9.09</v>
      </c>
      <c r="U71" s="1">
        <v>9.76</v>
      </c>
      <c r="V71" s="1">
        <v>49.17</v>
      </c>
      <c r="W71" s="1">
        <v>46.54</v>
      </c>
      <c r="X71" s="1">
        <v>47.48</v>
      </c>
      <c r="Y71" s="1">
        <v>30.46</v>
      </c>
      <c r="Z71" s="1">
        <v>31.72</v>
      </c>
      <c r="AA71" s="1">
        <v>31.27</v>
      </c>
      <c r="AB71" s="1">
        <v>9.39</v>
      </c>
      <c r="AC71" s="1">
        <v>12.63</v>
      </c>
      <c r="AD71" s="1">
        <v>11.47</v>
      </c>
      <c r="AE71" s="1">
        <v>9753</v>
      </c>
      <c r="AF71" s="1">
        <v>17572</v>
      </c>
      <c r="AG71" s="1">
        <v>27325</v>
      </c>
      <c r="AH71" s="1">
        <v>1061</v>
      </c>
      <c r="AI71" s="1">
        <v>1533</v>
      </c>
      <c r="AJ71" s="1">
        <v>2594</v>
      </c>
      <c r="AK71" s="1">
        <v>4813</v>
      </c>
      <c r="AL71" s="1">
        <v>8209</v>
      </c>
      <c r="AM71" s="1">
        <v>13022</v>
      </c>
      <c r="AN71" s="1">
        <v>2914</v>
      </c>
      <c r="AO71" s="1">
        <v>5523</v>
      </c>
      <c r="AP71" s="1">
        <v>8437</v>
      </c>
      <c r="AQ71" s="1">
        <v>965</v>
      </c>
      <c r="AR71" s="1">
        <v>2307</v>
      </c>
      <c r="AS71" s="1">
        <v>3272</v>
      </c>
      <c r="AT71" s="1">
        <v>10.87</v>
      </c>
      <c r="AU71" s="1">
        <v>8.72</v>
      </c>
      <c r="AV71" s="1">
        <v>9.49</v>
      </c>
      <c r="AW71" s="1">
        <v>49.34</v>
      </c>
      <c r="AX71" s="1">
        <v>46.71</v>
      </c>
      <c r="AY71" s="1">
        <v>47.65</v>
      </c>
      <c r="AZ71" s="1">
        <v>29.87</v>
      </c>
      <c r="BA71" s="1">
        <v>31.43</v>
      </c>
      <c r="BB71" s="1">
        <v>30.87</v>
      </c>
      <c r="BC71" s="1">
        <v>9.89</v>
      </c>
      <c r="BD71" s="1">
        <v>13.12</v>
      </c>
      <c r="BE71" s="1">
        <v>11.97</v>
      </c>
    </row>
    <row r="72" spans="1:57" ht="15">
      <c r="A72" s="63">
        <v>67</v>
      </c>
      <c r="B72" s="1" t="s">
        <v>386</v>
      </c>
      <c r="C72" s="1" t="s">
        <v>404</v>
      </c>
      <c r="D72" s="1">
        <v>7979</v>
      </c>
      <c r="E72" s="1">
        <v>9657</v>
      </c>
      <c r="F72" s="1">
        <v>17636</v>
      </c>
      <c r="G72" s="1">
        <v>515</v>
      </c>
      <c r="H72" s="1">
        <v>702</v>
      </c>
      <c r="I72" s="1">
        <v>1217</v>
      </c>
      <c r="J72" s="1">
        <v>3075</v>
      </c>
      <c r="K72" s="1">
        <v>3023</v>
      </c>
      <c r="L72" s="1">
        <v>6098</v>
      </c>
      <c r="M72" s="1">
        <v>2350</v>
      </c>
      <c r="N72" s="1">
        <v>3427</v>
      </c>
      <c r="O72" s="1">
        <v>5777</v>
      </c>
      <c r="P72" s="1">
        <v>2039</v>
      </c>
      <c r="Q72" s="1">
        <v>2505</v>
      </c>
      <c r="R72" s="1">
        <v>4544</v>
      </c>
      <c r="S72" s="1">
        <v>6.45</v>
      </c>
      <c r="T72" s="1">
        <v>7.26</v>
      </c>
      <c r="U72" s="1">
        <v>6.9</v>
      </c>
      <c r="V72" s="1">
        <v>38.53</v>
      </c>
      <c r="W72" s="1">
        <v>31.3</v>
      </c>
      <c r="X72" s="1">
        <v>34.57</v>
      </c>
      <c r="Y72" s="1">
        <v>29.45</v>
      </c>
      <c r="Z72" s="1">
        <v>35.48</v>
      </c>
      <c r="AA72" s="1">
        <v>32.75</v>
      </c>
      <c r="AB72" s="1">
        <v>25.55</v>
      </c>
      <c r="AC72" s="1">
        <v>25.93</v>
      </c>
      <c r="AD72" s="1">
        <v>25.76</v>
      </c>
      <c r="AE72" s="1">
        <v>5511</v>
      </c>
      <c r="AF72" s="1">
        <v>6904</v>
      </c>
      <c r="AG72" s="1">
        <v>12415</v>
      </c>
      <c r="AH72" s="1">
        <v>389</v>
      </c>
      <c r="AI72" s="1">
        <v>503</v>
      </c>
      <c r="AJ72" s="1">
        <v>892</v>
      </c>
      <c r="AK72" s="1">
        <v>2094</v>
      </c>
      <c r="AL72" s="1">
        <v>2233</v>
      </c>
      <c r="AM72" s="1">
        <v>4327</v>
      </c>
      <c r="AN72" s="1">
        <v>1601</v>
      </c>
      <c r="AO72" s="1">
        <v>2440</v>
      </c>
      <c r="AP72" s="1">
        <v>4041</v>
      </c>
      <c r="AQ72" s="1">
        <v>1427</v>
      </c>
      <c r="AR72" s="1">
        <v>1728</v>
      </c>
      <c r="AS72" s="1">
        <v>3155</v>
      </c>
      <c r="AT72" s="1">
        <v>7.05</v>
      </c>
      <c r="AU72" s="1">
        <v>7.28</v>
      </c>
      <c r="AV72" s="1">
        <v>7.18</v>
      </c>
      <c r="AW72" s="1">
        <v>37.99</v>
      </c>
      <c r="AX72" s="1">
        <v>32.34</v>
      </c>
      <c r="AY72" s="1">
        <v>34.85</v>
      </c>
      <c r="AZ72" s="1">
        <v>29.05</v>
      </c>
      <c r="BA72" s="1">
        <v>35.34</v>
      </c>
      <c r="BB72" s="1">
        <v>32.54</v>
      </c>
      <c r="BC72" s="1">
        <v>25.89</v>
      </c>
      <c r="BD72" s="1">
        <v>25.02</v>
      </c>
      <c r="BE72" s="1">
        <v>25.41</v>
      </c>
    </row>
    <row r="73" spans="1:57" ht="15">
      <c r="A73" s="63">
        <v>68</v>
      </c>
      <c r="B73" s="1" t="s">
        <v>386</v>
      </c>
      <c r="C73" s="1" t="s">
        <v>405</v>
      </c>
      <c r="D73" s="1">
        <v>3326</v>
      </c>
      <c r="E73" s="1">
        <v>7323</v>
      </c>
      <c r="F73" s="1">
        <v>10649</v>
      </c>
      <c r="G73" s="1">
        <v>189</v>
      </c>
      <c r="H73" s="1">
        <v>404</v>
      </c>
      <c r="I73" s="1">
        <v>593</v>
      </c>
      <c r="J73" s="1">
        <v>2339</v>
      </c>
      <c r="K73" s="1">
        <v>4765</v>
      </c>
      <c r="L73" s="1">
        <v>7104</v>
      </c>
      <c r="M73" s="1">
        <v>737</v>
      </c>
      <c r="N73" s="1">
        <v>1856</v>
      </c>
      <c r="O73" s="1">
        <v>2593</v>
      </c>
      <c r="P73" s="1">
        <v>61</v>
      </c>
      <c r="Q73" s="1">
        <v>298</v>
      </c>
      <c r="R73" s="1">
        <v>359</v>
      </c>
      <c r="S73" s="1">
        <v>5.68</v>
      </c>
      <c r="T73" s="1">
        <v>5.51</v>
      </c>
      <c r="U73" s="1">
        <v>5.56</v>
      </c>
      <c r="V73" s="1">
        <v>70.32</v>
      </c>
      <c r="W73" s="1">
        <v>65.06</v>
      </c>
      <c r="X73" s="1">
        <v>66.71</v>
      </c>
      <c r="Y73" s="1">
        <v>22.15</v>
      </c>
      <c r="Z73" s="1">
        <v>25.34</v>
      </c>
      <c r="AA73" s="1">
        <v>24.34</v>
      </c>
      <c r="AB73" s="1">
        <v>1.83</v>
      </c>
      <c r="AC73" s="1">
        <v>4.06</v>
      </c>
      <c r="AD73" s="1">
        <v>3.37</v>
      </c>
      <c r="AE73" s="1">
        <v>3286</v>
      </c>
      <c r="AF73" s="1">
        <v>7245</v>
      </c>
      <c r="AG73" s="1">
        <v>10531</v>
      </c>
      <c r="AH73" s="1">
        <v>189</v>
      </c>
      <c r="AI73" s="1">
        <v>401</v>
      </c>
      <c r="AJ73" s="1">
        <v>590</v>
      </c>
      <c r="AK73" s="1">
        <v>2302</v>
      </c>
      <c r="AL73" s="1">
        <v>4700</v>
      </c>
      <c r="AM73" s="1">
        <v>7002</v>
      </c>
      <c r="AN73" s="1">
        <v>734</v>
      </c>
      <c r="AO73" s="1">
        <v>1846</v>
      </c>
      <c r="AP73" s="1">
        <v>2580</v>
      </c>
      <c r="AQ73" s="1">
        <v>61</v>
      </c>
      <c r="AR73" s="1">
        <v>298</v>
      </c>
      <c r="AS73" s="1">
        <v>359</v>
      </c>
      <c r="AT73" s="1">
        <v>5.75</v>
      </c>
      <c r="AU73" s="1">
        <v>5.53</v>
      </c>
      <c r="AV73" s="1">
        <v>5.6</v>
      </c>
      <c r="AW73" s="1">
        <v>70.05</v>
      </c>
      <c r="AX73" s="1">
        <v>64.87</v>
      </c>
      <c r="AY73" s="1">
        <v>66.48</v>
      </c>
      <c r="AZ73" s="1">
        <v>22.33</v>
      </c>
      <c r="BA73" s="1">
        <v>25.47</v>
      </c>
      <c r="BB73" s="1">
        <v>24.49</v>
      </c>
      <c r="BC73" s="1">
        <v>1.85</v>
      </c>
      <c r="BD73" s="1">
        <v>4.11</v>
      </c>
      <c r="BE73" s="1">
        <v>3.4</v>
      </c>
    </row>
    <row r="74" spans="1:57" ht="15">
      <c r="A74" s="63">
        <v>69</v>
      </c>
      <c r="B74" s="1" t="s">
        <v>406</v>
      </c>
      <c r="C74" s="1" t="s">
        <v>407</v>
      </c>
      <c r="D74" s="1">
        <v>1</v>
      </c>
      <c r="E74" s="1">
        <v>7654</v>
      </c>
      <c r="F74" s="1">
        <v>7655</v>
      </c>
      <c r="G74" s="1"/>
      <c r="H74" s="1"/>
      <c r="I74" s="1"/>
      <c r="J74" s="1">
        <v>1</v>
      </c>
      <c r="K74" s="1">
        <v>7650</v>
      </c>
      <c r="L74" s="1">
        <v>7651</v>
      </c>
      <c r="M74" s="1"/>
      <c r="N74" s="1">
        <v>4</v>
      </c>
      <c r="O74" s="1">
        <v>4</v>
      </c>
      <c r="P74" s="1"/>
      <c r="Q74" s="1"/>
      <c r="R74" s="1"/>
      <c r="S74" s="1"/>
      <c r="T74" s="1"/>
      <c r="U74" s="1"/>
      <c r="V74" s="1">
        <v>100</v>
      </c>
      <c r="W74" s="1">
        <v>99.94</v>
      </c>
      <c r="X74" s="1">
        <v>99.94</v>
      </c>
      <c r="Y74" s="1"/>
      <c r="Z74" s="1">
        <v>0.05</v>
      </c>
      <c r="AA74" s="1">
        <v>0.05</v>
      </c>
      <c r="AB74" s="1"/>
      <c r="AC74" s="1"/>
      <c r="AD74" s="1"/>
      <c r="AE74" s="1">
        <v>1</v>
      </c>
      <c r="AF74" s="1">
        <v>6509</v>
      </c>
      <c r="AG74" s="1">
        <v>6510</v>
      </c>
      <c r="AH74" s="1"/>
      <c r="AI74" s="1"/>
      <c r="AJ74" s="1"/>
      <c r="AK74" s="1">
        <v>1</v>
      </c>
      <c r="AL74" s="1">
        <v>6507</v>
      </c>
      <c r="AM74" s="1">
        <v>6508</v>
      </c>
      <c r="AN74" s="1"/>
      <c r="AO74" s="1">
        <v>2</v>
      </c>
      <c r="AP74" s="1">
        <v>2</v>
      </c>
      <c r="AQ74" s="1"/>
      <c r="AR74" s="1"/>
      <c r="AS74" s="1"/>
      <c r="AT74" s="1"/>
      <c r="AU74" s="1"/>
      <c r="AV74" s="1"/>
      <c r="AW74" s="1">
        <v>100</v>
      </c>
      <c r="AX74" s="1">
        <v>99.96</v>
      </c>
      <c r="AY74" s="1">
        <v>99.96</v>
      </c>
      <c r="AZ74" s="1"/>
      <c r="BA74" s="1">
        <v>0.03</v>
      </c>
      <c r="BB74" s="1">
        <v>0.03</v>
      </c>
      <c r="BC74" s="1"/>
      <c r="BD74" s="1"/>
      <c r="BE74" s="1"/>
    </row>
    <row r="75" spans="1:57" ht="15">
      <c r="A75" s="63">
        <v>70</v>
      </c>
      <c r="B75" s="1" t="s">
        <v>408</v>
      </c>
      <c r="C75" s="1" t="s">
        <v>409</v>
      </c>
      <c r="D75" s="1">
        <v>8829</v>
      </c>
      <c r="E75" s="1">
        <v>25723</v>
      </c>
      <c r="F75" s="1">
        <v>34552</v>
      </c>
      <c r="G75" s="1">
        <v>1270</v>
      </c>
      <c r="H75" s="1">
        <v>3178</v>
      </c>
      <c r="I75" s="1">
        <v>4448</v>
      </c>
      <c r="J75" s="1">
        <v>431</v>
      </c>
      <c r="K75" s="1">
        <v>708</v>
      </c>
      <c r="L75" s="1">
        <v>1139</v>
      </c>
      <c r="M75" s="1">
        <v>6984</v>
      </c>
      <c r="N75" s="1">
        <v>21221</v>
      </c>
      <c r="O75" s="1">
        <v>28205</v>
      </c>
      <c r="P75" s="1">
        <v>144</v>
      </c>
      <c r="Q75" s="1">
        <v>616</v>
      </c>
      <c r="R75" s="1">
        <v>760</v>
      </c>
      <c r="S75" s="1">
        <v>14.38</v>
      </c>
      <c r="T75" s="1">
        <v>12.35</v>
      </c>
      <c r="U75" s="1">
        <v>12.87</v>
      </c>
      <c r="V75" s="1">
        <v>4.88</v>
      </c>
      <c r="W75" s="1">
        <v>2.75</v>
      </c>
      <c r="X75" s="1">
        <v>3.29</v>
      </c>
      <c r="Y75" s="1">
        <v>79.1</v>
      </c>
      <c r="Z75" s="1">
        <v>82.49</v>
      </c>
      <c r="AA75" s="1">
        <v>81.63</v>
      </c>
      <c r="AB75" s="1">
        <v>1.63</v>
      </c>
      <c r="AC75" s="1">
        <v>2.39</v>
      </c>
      <c r="AD75" s="1">
        <v>2.19</v>
      </c>
      <c r="AE75" s="1">
        <v>7845</v>
      </c>
      <c r="AF75" s="1">
        <v>23139</v>
      </c>
      <c r="AG75" s="1">
        <v>30984</v>
      </c>
      <c r="AH75" s="1">
        <v>1069</v>
      </c>
      <c r="AI75" s="1">
        <v>2841</v>
      </c>
      <c r="AJ75" s="1">
        <v>3910</v>
      </c>
      <c r="AK75" s="1">
        <v>411</v>
      </c>
      <c r="AL75" s="1">
        <v>671</v>
      </c>
      <c r="AM75" s="1">
        <v>1082</v>
      </c>
      <c r="AN75" s="1">
        <v>6246</v>
      </c>
      <c r="AO75" s="1">
        <v>19145</v>
      </c>
      <c r="AP75" s="1">
        <v>25391</v>
      </c>
      <c r="AQ75" s="1">
        <v>119</v>
      </c>
      <c r="AR75" s="1">
        <v>482</v>
      </c>
      <c r="AS75" s="1">
        <v>601</v>
      </c>
      <c r="AT75" s="1">
        <v>13.62</v>
      </c>
      <c r="AU75" s="1">
        <v>12.27</v>
      </c>
      <c r="AV75" s="1">
        <v>12.61</v>
      </c>
      <c r="AW75" s="1">
        <v>5.23</v>
      </c>
      <c r="AX75" s="1">
        <v>2.89</v>
      </c>
      <c r="AY75" s="1">
        <v>3.49</v>
      </c>
      <c r="AZ75" s="1">
        <v>79.61</v>
      </c>
      <c r="BA75" s="1">
        <v>82.73</v>
      </c>
      <c r="BB75" s="1">
        <v>81.94</v>
      </c>
      <c r="BC75" s="1">
        <v>1.51</v>
      </c>
      <c r="BD75" s="1">
        <v>2.08</v>
      </c>
      <c r="BE75" s="1">
        <v>1.93</v>
      </c>
    </row>
    <row r="76" spans="1:57" ht="15">
      <c r="A76" s="63">
        <v>71</v>
      </c>
      <c r="B76" s="1" t="s">
        <v>408</v>
      </c>
      <c r="C76" s="1" t="s">
        <v>410</v>
      </c>
      <c r="D76" s="1">
        <v>8919</v>
      </c>
      <c r="E76" s="1">
        <v>24937</v>
      </c>
      <c r="F76" s="1">
        <v>33856</v>
      </c>
      <c r="G76" s="1">
        <v>1501</v>
      </c>
      <c r="H76" s="1">
        <v>4764</v>
      </c>
      <c r="I76" s="1">
        <v>6265</v>
      </c>
      <c r="J76" s="1">
        <v>1095</v>
      </c>
      <c r="K76" s="1">
        <v>3182</v>
      </c>
      <c r="L76" s="1">
        <v>4277</v>
      </c>
      <c r="M76" s="1">
        <v>4918</v>
      </c>
      <c r="N76" s="1">
        <v>13541</v>
      </c>
      <c r="O76" s="1">
        <v>18459</v>
      </c>
      <c r="P76" s="1">
        <v>1405</v>
      </c>
      <c r="Q76" s="1">
        <v>3450</v>
      </c>
      <c r="R76" s="1">
        <v>4855</v>
      </c>
      <c r="S76" s="1">
        <v>16.82</v>
      </c>
      <c r="T76" s="1">
        <v>19.1</v>
      </c>
      <c r="U76" s="1">
        <v>18.5</v>
      </c>
      <c r="V76" s="1">
        <v>12.27</v>
      </c>
      <c r="W76" s="1">
        <v>12.76</v>
      </c>
      <c r="X76" s="1">
        <v>12.63</v>
      </c>
      <c r="Y76" s="1">
        <v>55.14</v>
      </c>
      <c r="Z76" s="1">
        <v>54.3</v>
      </c>
      <c r="AA76" s="1">
        <v>54.52</v>
      </c>
      <c r="AB76" s="1">
        <v>15.75</v>
      </c>
      <c r="AC76" s="1">
        <v>13.83</v>
      </c>
      <c r="AD76" s="1">
        <v>14.34</v>
      </c>
      <c r="AE76" s="1">
        <v>7957</v>
      </c>
      <c r="AF76" s="1">
        <v>21507</v>
      </c>
      <c r="AG76" s="1">
        <v>29464</v>
      </c>
      <c r="AH76" s="1">
        <v>1330</v>
      </c>
      <c r="AI76" s="1">
        <v>4033</v>
      </c>
      <c r="AJ76" s="1">
        <v>5363</v>
      </c>
      <c r="AK76" s="1">
        <v>924</v>
      </c>
      <c r="AL76" s="1">
        <v>2575</v>
      </c>
      <c r="AM76" s="1">
        <v>3499</v>
      </c>
      <c r="AN76" s="1">
        <v>4387</v>
      </c>
      <c r="AO76" s="1">
        <v>11748</v>
      </c>
      <c r="AP76" s="1">
        <v>16135</v>
      </c>
      <c r="AQ76" s="1">
        <v>1316</v>
      </c>
      <c r="AR76" s="1">
        <v>3151</v>
      </c>
      <c r="AS76" s="1">
        <v>4467</v>
      </c>
      <c r="AT76" s="1">
        <v>16.71</v>
      </c>
      <c r="AU76" s="1">
        <v>18.75</v>
      </c>
      <c r="AV76" s="1">
        <v>18.2</v>
      </c>
      <c r="AW76" s="1">
        <v>11.61</v>
      </c>
      <c r="AX76" s="1">
        <v>11.97</v>
      </c>
      <c r="AY76" s="1">
        <v>11.87</v>
      </c>
      <c r="AZ76" s="1">
        <v>55.13</v>
      </c>
      <c r="BA76" s="1">
        <v>54.62</v>
      </c>
      <c r="BB76" s="1">
        <v>54.76</v>
      </c>
      <c r="BC76" s="1">
        <v>16.53</v>
      </c>
      <c r="BD76" s="1">
        <v>14.65</v>
      </c>
      <c r="BE76" s="1">
        <v>15.16</v>
      </c>
    </row>
    <row r="77" spans="1:57" ht="15">
      <c r="A77" s="63">
        <v>72</v>
      </c>
      <c r="B77" s="1" t="s">
        <v>408</v>
      </c>
      <c r="C77" s="1" t="s">
        <v>411</v>
      </c>
      <c r="D77" s="1">
        <v>7131</v>
      </c>
      <c r="E77" s="1">
        <v>16131</v>
      </c>
      <c r="F77" s="1">
        <v>23262</v>
      </c>
      <c r="G77" s="1">
        <v>85</v>
      </c>
      <c r="H77" s="1">
        <v>246</v>
      </c>
      <c r="I77" s="1">
        <v>331</v>
      </c>
      <c r="J77" s="1">
        <v>6791</v>
      </c>
      <c r="K77" s="1">
        <v>15135</v>
      </c>
      <c r="L77" s="1">
        <v>21926</v>
      </c>
      <c r="M77" s="1">
        <v>250</v>
      </c>
      <c r="N77" s="1">
        <v>725</v>
      </c>
      <c r="O77" s="1">
        <v>975</v>
      </c>
      <c r="P77" s="1">
        <v>5</v>
      </c>
      <c r="Q77" s="1">
        <v>25</v>
      </c>
      <c r="R77" s="1">
        <v>30</v>
      </c>
      <c r="S77" s="1">
        <v>1.19</v>
      </c>
      <c r="T77" s="1">
        <v>1.52</v>
      </c>
      <c r="U77" s="1">
        <v>1.42</v>
      </c>
      <c r="V77" s="1">
        <v>95.23</v>
      </c>
      <c r="W77" s="1">
        <v>93.82</v>
      </c>
      <c r="X77" s="1">
        <v>94.25</v>
      </c>
      <c r="Y77" s="1">
        <v>3.5</v>
      </c>
      <c r="Z77" s="1">
        <v>4.49</v>
      </c>
      <c r="AA77" s="1">
        <v>4.19</v>
      </c>
      <c r="AB77" s="1">
        <v>0.07</v>
      </c>
      <c r="AC77" s="1">
        <v>0.15</v>
      </c>
      <c r="AD77" s="1">
        <v>0.12</v>
      </c>
      <c r="AE77" s="1">
        <v>6059</v>
      </c>
      <c r="AF77" s="1">
        <v>14337</v>
      </c>
      <c r="AG77" s="1">
        <v>20396</v>
      </c>
      <c r="AH77" s="1">
        <v>72</v>
      </c>
      <c r="AI77" s="1">
        <v>217</v>
      </c>
      <c r="AJ77" s="1">
        <v>289</v>
      </c>
      <c r="AK77" s="1">
        <v>5750</v>
      </c>
      <c r="AL77" s="1">
        <v>13431</v>
      </c>
      <c r="AM77" s="1">
        <v>19181</v>
      </c>
      <c r="AN77" s="1">
        <v>236</v>
      </c>
      <c r="AO77" s="1">
        <v>680</v>
      </c>
      <c r="AP77" s="1">
        <v>916</v>
      </c>
      <c r="AQ77" s="1">
        <v>1</v>
      </c>
      <c r="AR77" s="1">
        <v>9</v>
      </c>
      <c r="AS77" s="1">
        <v>10</v>
      </c>
      <c r="AT77" s="1">
        <v>1.18</v>
      </c>
      <c r="AU77" s="1">
        <v>1.51</v>
      </c>
      <c r="AV77" s="1">
        <v>1.41</v>
      </c>
      <c r="AW77" s="1">
        <v>94.9</v>
      </c>
      <c r="AX77" s="1">
        <v>93.68</v>
      </c>
      <c r="AY77" s="1">
        <v>94.04</v>
      </c>
      <c r="AZ77" s="1">
        <v>3.89</v>
      </c>
      <c r="BA77" s="1">
        <v>4.74</v>
      </c>
      <c r="BB77" s="1">
        <v>4.49</v>
      </c>
      <c r="BC77" s="1">
        <v>0.01</v>
      </c>
      <c r="BD77" s="1">
        <v>0.06</v>
      </c>
      <c r="BE77" s="1">
        <v>0.04</v>
      </c>
    </row>
    <row r="78" spans="1:57" ht="15">
      <c r="A78" s="63">
        <v>73</v>
      </c>
      <c r="B78" s="1" t="s">
        <v>408</v>
      </c>
      <c r="C78" s="1" t="s">
        <v>412</v>
      </c>
      <c r="D78" s="1">
        <v>4813</v>
      </c>
      <c r="E78" s="1">
        <v>12407</v>
      </c>
      <c r="F78" s="1">
        <v>17220</v>
      </c>
      <c r="G78" s="1">
        <v>843</v>
      </c>
      <c r="H78" s="1">
        <v>2545</v>
      </c>
      <c r="I78" s="1">
        <v>3388</v>
      </c>
      <c r="J78" s="1">
        <v>1608</v>
      </c>
      <c r="K78" s="1">
        <v>3848</v>
      </c>
      <c r="L78" s="1">
        <v>5456</v>
      </c>
      <c r="M78" s="1">
        <v>2284</v>
      </c>
      <c r="N78" s="1">
        <v>5820</v>
      </c>
      <c r="O78" s="1">
        <v>8104</v>
      </c>
      <c r="P78" s="1">
        <v>78</v>
      </c>
      <c r="Q78" s="1">
        <v>194</v>
      </c>
      <c r="R78" s="1">
        <v>272</v>
      </c>
      <c r="S78" s="1">
        <v>17.51</v>
      </c>
      <c r="T78" s="1">
        <v>20.51</v>
      </c>
      <c r="U78" s="1">
        <v>19.67</v>
      </c>
      <c r="V78" s="1">
        <v>33.4</v>
      </c>
      <c r="W78" s="1">
        <v>31.01</v>
      </c>
      <c r="X78" s="1">
        <v>31.68</v>
      </c>
      <c r="Y78" s="1">
        <v>47.45</v>
      </c>
      <c r="Z78" s="1">
        <v>46.9</v>
      </c>
      <c r="AA78" s="1">
        <v>47.06</v>
      </c>
      <c r="AB78" s="1">
        <v>1.62</v>
      </c>
      <c r="AC78" s="1">
        <v>1.56</v>
      </c>
      <c r="AD78" s="1">
        <v>1.57</v>
      </c>
      <c r="AE78" s="1">
        <v>4067</v>
      </c>
      <c r="AF78" s="1">
        <v>10121</v>
      </c>
      <c r="AG78" s="1">
        <v>14188</v>
      </c>
      <c r="AH78" s="1">
        <v>734</v>
      </c>
      <c r="AI78" s="1">
        <v>2135</v>
      </c>
      <c r="AJ78" s="1">
        <v>2869</v>
      </c>
      <c r="AK78" s="1">
        <v>1387</v>
      </c>
      <c r="AL78" s="1">
        <v>3187</v>
      </c>
      <c r="AM78" s="1">
        <v>4574</v>
      </c>
      <c r="AN78" s="1">
        <v>1875</v>
      </c>
      <c r="AO78" s="1">
        <v>4636</v>
      </c>
      <c r="AP78" s="1">
        <v>6511</v>
      </c>
      <c r="AQ78" s="1">
        <v>71</v>
      </c>
      <c r="AR78" s="1">
        <v>163</v>
      </c>
      <c r="AS78" s="1">
        <v>234</v>
      </c>
      <c r="AT78" s="1">
        <v>18.04</v>
      </c>
      <c r="AU78" s="1">
        <v>21.09</v>
      </c>
      <c r="AV78" s="1">
        <v>20.22</v>
      </c>
      <c r="AW78" s="1">
        <v>34.1</v>
      </c>
      <c r="AX78" s="1">
        <v>31.48</v>
      </c>
      <c r="AY78" s="1">
        <v>32.23</v>
      </c>
      <c r="AZ78" s="1">
        <v>46.1</v>
      </c>
      <c r="BA78" s="1">
        <v>45.8</v>
      </c>
      <c r="BB78" s="1">
        <v>45.89</v>
      </c>
      <c r="BC78" s="1">
        <v>1.74</v>
      </c>
      <c r="BD78" s="1">
        <v>1.61</v>
      </c>
      <c r="BE78" s="1">
        <v>1.64</v>
      </c>
    </row>
    <row r="79" spans="1:57" ht="15">
      <c r="A79" s="63">
        <v>74</v>
      </c>
      <c r="B79" s="1" t="s">
        <v>408</v>
      </c>
      <c r="C79" s="1" t="s">
        <v>413</v>
      </c>
      <c r="D79" s="1">
        <v>18789</v>
      </c>
      <c r="E79" s="1">
        <v>24264</v>
      </c>
      <c r="F79" s="1">
        <v>43053</v>
      </c>
      <c r="G79" s="1">
        <v>3773</v>
      </c>
      <c r="H79" s="1">
        <v>3957</v>
      </c>
      <c r="I79" s="1">
        <v>7730</v>
      </c>
      <c r="J79" s="1">
        <v>1616</v>
      </c>
      <c r="K79" s="1">
        <v>1762</v>
      </c>
      <c r="L79" s="1">
        <v>3378</v>
      </c>
      <c r="M79" s="1">
        <v>11180</v>
      </c>
      <c r="N79" s="1">
        <v>16535</v>
      </c>
      <c r="O79" s="1">
        <v>27715</v>
      </c>
      <c r="P79" s="1">
        <v>2220</v>
      </c>
      <c r="Q79" s="1">
        <v>2010</v>
      </c>
      <c r="R79" s="1">
        <v>4230</v>
      </c>
      <c r="S79" s="1">
        <v>20.08</v>
      </c>
      <c r="T79" s="1">
        <v>16.3</v>
      </c>
      <c r="U79" s="1">
        <v>17.95</v>
      </c>
      <c r="V79" s="1">
        <v>8.6</v>
      </c>
      <c r="W79" s="1">
        <v>7.26</v>
      </c>
      <c r="X79" s="1">
        <v>7.84</v>
      </c>
      <c r="Y79" s="1">
        <v>59.5</v>
      </c>
      <c r="Z79" s="1">
        <v>68.14</v>
      </c>
      <c r="AA79" s="1">
        <v>64.37</v>
      </c>
      <c r="AB79" s="1">
        <v>11.81</v>
      </c>
      <c r="AC79" s="1">
        <v>8.28</v>
      </c>
      <c r="AD79" s="1">
        <v>9.82</v>
      </c>
      <c r="AE79" s="1">
        <v>18789</v>
      </c>
      <c r="AF79" s="1">
        <v>24264</v>
      </c>
      <c r="AG79" s="1">
        <v>43053</v>
      </c>
      <c r="AH79" s="1">
        <v>3773</v>
      </c>
      <c r="AI79" s="1">
        <v>3957</v>
      </c>
      <c r="AJ79" s="1">
        <v>7730</v>
      </c>
      <c r="AK79" s="1">
        <v>1616</v>
      </c>
      <c r="AL79" s="1">
        <v>1762</v>
      </c>
      <c r="AM79" s="1">
        <v>3378</v>
      </c>
      <c r="AN79" s="1">
        <v>11180</v>
      </c>
      <c r="AO79" s="1">
        <v>16535</v>
      </c>
      <c r="AP79" s="1">
        <v>27715</v>
      </c>
      <c r="AQ79" s="1">
        <v>2220</v>
      </c>
      <c r="AR79" s="1">
        <v>2010</v>
      </c>
      <c r="AS79" s="1">
        <v>4230</v>
      </c>
      <c r="AT79" s="1">
        <v>20.08</v>
      </c>
      <c r="AU79" s="1">
        <v>16.3</v>
      </c>
      <c r="AV79" s="1">
        <v>17.95</v>
      </c>
      <c r="AW79" s="1">
        <v>8.6</v>
      </c>
      <c r="AX79" s="1">
        <v>7.26</v>
      </c>
      <c r="AY79" s="1">
        <v>7.84</v>
      </c>
      <c r="AZ79" s="1">
        <v>59.5</v>
      </c>
      <c r="BA79" s="1">
        <v>68.14</v>
      </c>
      <c r="BB79" s="1">
        <v>64.37</v>
      </c>
      <c r="BC79" s="1">
        <v>11.81</v>
      </c>
      <c r="BD79" s="1">
        <v>8.28</v>
      </c>
      <c r="BE79" s="1">
        <v>9.82</v>
      </c>
    </row>
    <row r="80" spans="1:57" ht="15">
      <c r="A80" s="63">
        <v>75</v>
      </c>
      <c r="B80" s="1" t="s">
        <v>408</v>
      </c>
      <c r="C80" s="1" t="s">
        <v>414</v>
      </c>
      <c r="D80" s="1">
        <v>9605</v>
      </c>
      <c r="E80" s="1">
        <v>23397</v>
      </c>
      <c r="F80" s="1">
        <v>33002</v>
      </c>
      <c r="G80" s="1">
        <v>1782</v>
      </c>
      <c r="H80" s="1">
        <v>4437</v>
      </c>
      <c r="I80" s="1">
        <v>6219</v>
      </c>
      <c r="J80" s="1">
        <v>88</v>
      </c>
      <c r="K80" s="1">
        <v>391</v>
      </c>
      <c r="L80" s="1">
        <v>479</v>
      </c>
      <c r="M80" s="1">
        <v>4938</v>
      </c>
      <c r="N80" s="1">
        <v>12440</v>
      </c>
      <c r="O80" s="1">
        <v>17378</v>
      </c>
      <c r="P80" s="1">
        <v>2797</v>
      </c>
      <c r="Q80" s="1">
        <v>6129</v>
      </c>
      <c r="R80" s="1">
        <v>8926</v>
      </c>
      <c r="S80" s="1">
        <v>18.55</v>
      </c>
      <c r="T80" s="1">
        <v>18.96</v>
      </c>
      <c r="U80" s="1">
        <v>18.84</v>
      </c>
      <c r="V80" s="1">
        <v>0.91</v>
      </c>
      <c r="W80" s="1">
        <v>1.67</v>
      </c>
      <c r="X80" s="1">
        <v>1.45</v>
      </c>
      <c r="Y80" s="1">
        <v>51.41</v>
      </c>
      <c r="Z80" s="1">
        <v>53.16</v>
      </c>
      <c r="AA80" s="1">
        <v>52.65</v>
      </c>
      <c r="AB80" s="1">
        <v>29.12</v>
      </c>
      <c r="AC80" s="1">
        <v>26.19</v>
      </c>
      <c r="AD80" s="1">
        <v>27.04</v>
      </c>
      <c r="AE80" s="1">
        <v>9371</v>
      </c>
      <c r="AF80" s="1">
        <v>22849</v>
      </c>
      <c r="AG80" s="1">
        <v>32220</v>
      </c>
      <c r="AH80" s="1">
        <v>1725</v>
      </c>
      <c r="AI80" s="1">
        <v>4265</v>
      </c>
      <c r="AJ80" s="1">
        <v>5990</v>
      </c>
      <c r="AK80" s="1">
        <v>87</v>
      </c>
      <c r="AL80" s="1">
        <v>383</v>
      </c>
      <c r="AM80" s="1">
        <v>470</v>
      </c>
      <c r="AN80" s="1">
        <v>4763</v>
      </c>
      <c r="AO80" s="1">
        <v>12072</v>
      </c>
      <c r="AP80" s="1">
        <v>16835</v>
      </c>
      <c r="AQ80" s="1">
        <v>2796</v>
      </c>
      <c r="AR80" s="1">
        <v>6129</v>
      </c>
      <c r="AS80" s="1">
        <v>8925</v>
      </c>
      <c r="AT80" s="1">
        <v>18.4</v>
      </c>
      <c r="AU80" s="1">
        <v>18.66</v>
      </c>
      <c r="AV80" s="1">
        <v>18.59</v>
      </c>
      <c r="AW80" s="1">
        <v>0.92</v>
      </c>
      <c r="AX80" s="1">
        <v>1.67</v>
      </c>
      <c r="AY80" s="1">
        <v>1.45</v>
      </c>
      <c r="AZ80" s="1">
        <v>50.82</v>
      </c>
      <c r="BA80" s="1">
        <v>52.83</v>
      </c>
      <c r="BB80" s="1">
        <v>52.25</v>
      </c>
      <c r="BC80" s="1">
        <v>29.83</v>
      </c>
      <c r="BD80" s="1">
        <v>26.82</v>
      </c>
      <c r="BE80" s="1">
        <v>27.7</v>
      </c>
    </row>
    <row r="81" spans="1:57" ht="15">
      <c r="A81" s="63">
        <v>76</v>
      </c>
      <c r="B81" s="1" t="s">
        <v>408</v>
      </c>
      <c r="C81" s="1" t="s">
        <v>415</v>
      </c>
      <c r="D81" s="1">
        <v>9977</v>
      </c>
      <c r="E81" s="1">
        <v>22085</v>
      </c>
      <c r="F81" s="1">
        <v>32062</v>
      </c>
      <c r="G81" s="1">
        <v>1651</v>
      </c>
      <c r="H81" s="1">
        <v>3831</v>
      </c>
      <c r="I81" s="1">
        <v>5482</v>
      </c>
      <c r="J81" s="1">
        <v>1545</v>
      </c>
      <c r="K81" s="1">
        <v>2717</v>
      </c>
      <c r="L81" s="1">
        <v>4262</v>
      </c>
      <c r="M81" s="1">
        <v>6684</v>
      </c>
      <c r="N81" s="1">
        <v>15145</v>
      </c>
      <c r="O81" s="1">
        <v>21829</v>
      </c>
      <c r="P81" s="1">
        <v>97</v>
      </c>
      <c r="Q81" s="1">
        <v>392</v>
      </c>
      <c r="R81" s="1">
        <v>489</v>
      </c>
      <c r="S81" s="1">
        <v>16.54</v>
      </c>
      <c r="T81" s="1">
        <v>17.34</v>
      </c>
      <c r="U81" s="1">
        <v>17.09</v>
      </c>
      <c r="V81" s="1">
        <v>15.48</v>
      </c>
      <c r="W81" s="1">
        <v>12.3</v>
      </c>
      <c r="X81" s="1">
        <v>13.29</v>
      </c>
      <c r="Y81" s="1">
        <v>66.99</v>
      </c>
      <c r="Z81" s="1">
        <v>68.57</v>
      </c>
      <c r="AA81" s="1">
        <v>68.08</v>
      </c>
      <c r="AB81" s="1">
        <v>0.97</v>
      </c>
      <c r="AC81" s="1">
        <v>1.77</v>
      </c>
      <c r="AD81" s="1">
        <v>1.52</v>
      </c>
      <c r="AE81" s="1">
        <v>9600</v>
      </c>
      <c r="AF81" s="1">
        <v>21337</v>
      </c>
      <c r="AG81" s="1">
        <v>30937</v>
      </c>
      <c r="AH81" s="1">
        <v>1603</v>
      </c>
      <c r="AI81" s="1">
        <v>3725</v>
      </c>
      <c r="AJ81" s="1">
        <v>5328</v>
      </c>
      <c r="AK81" s="1">
        <v>1468</v>
      </c>
      <c r="AL81" s="1">
        <v>2572</v>
      </c>
      <c r="AM81" s="1">
        <v>4040</v>
      </c>
      <c r="AN81" s="1">
        <v>6438</v>
      </c>
      <c r="AO81" s="1">
        <v>14678</v>
      </c>
      <c r="AP81" s="1">
        <v>21116</v>
      </c>
      <c r="AQ81" s="1">
        <v>91</v>
      </c>
      <c r="AR81" s="1">
        <v>362</v>
      </c>
      <c r="AS81" s="1">
        <v>453</v>
      </c>
      <c r="AT81" s="1">
        <v>16.69</v>
      </c>
      <c r="AU81" s="1">
        <v>17.45</v>
      </c>
      <c r="AV81" s="1">
        <v>17.22</v>
      </c>
      <c r="AW81" s="1">
        <v>15.29</v>
      </c>
      <c r="AX81" s="1">
        <v>12.05</v>
      </c>
      <c r="AY81" s="1">
        <v>13.05</v>
      </c>
      <c r="AZ81" s="1">
        <v>67.06</v>
      </c>
      <c r="BA81" s="1">
        <v>68.79</v>
      </c>
      <c r="BB81" s="1">
        <v>68.25</v>
      </c>
      <c r="BC81" s="1">
        <v>0.94</v>
      </c>
      <c r="BD81" s="1">
        <v>1.69</v>
      </c>
      <c r="BE81" s="1">
        <v>1.46</v>
      </c>
    </row>
    <row r="82" spans="1:57" ht="15">
      <c r="A82" s="63">
        <v>77</v>
      </c>
      <c r="B82" s="1" t="s">
        <v>408</v>
      </c>
      <c r="C82" s="1" t="s">
        <v>416</v>
      </c>
      <c r="D82" s="1">
        <v>16182</v>
      </c>
      <c r="E82" s="1">
        <v>15006</v>
      </c>
      <c r="F82" s="1">
        <v>31188</v>
      </c>
      <c r="G82" s="1">
        <v>5210</v>
      </c>
      <c r="H82" s="1">
        <v>4358</v>
      </c>
      <c r="I82" s="1">
        <v>9568</v>
      </c>
      <c r="J82" s="1">
        <v>91</v>
      </c>
      <c r="K82" s="1">
        <v>71</v>
      </c>
      <c r="L82" s="1">
        <v>162</v>
      </c>
      <c r="M82" s="1">
        <v>9998</v>
      </c>
      <c r="N82" s="1">
        <v>9594</v>
      </c>
      <c r="O82" s="1">
        <v>19592</v>
      </c>
      <c r="P82" s="1">
        <v>883</v>
      </c>
      <c r="Q82" s="1">
        <v>983</v>
      </c>
      <c r="R82" s="1">
        <v>1866</v>
      </c>
      <c r="S82" s="1">
        <v>32.19</v>
      </c>
      <c r="T82" s="1">
        <v>29.04</v>
      </c>
      <c r="U82" s="1">
        <v>30.67</v>
      </c>
      <c r="V82" s="1">
        <v>0.56</v>
      </c>
      <c r="W82" s="1">
        <v>0.47</v>
      </c>
      <c r="X82" s="1">
        <v>0.51</v>
      </c>
      <c r="Y82" s="1">
        <v>61.78</v>
      </c>
      <c r="Z82" s="1">
        <v>63.93</v>
      </c>
      <c r="AA82" s="1">
        <v>62.81</v>
      </c>
      <c r="AB82" s="1">
        <v>5.45</v>
      </c>
      <c r="AC82" s="1">
        <v>6.55</v>
      </c>
      <c r="AD82" s="1">
        <v>5.98</v>
      </c>
      <c r="AE82" s="1">
        <v>12782</v>
      </c>
      <c r="AF82" s="1">
        <v>11633</v>
      </c>
      <c r="AG82" s="1">
        <v>24415</v>
      </c>
      <c r="AH82" s="1">
        <v>4140</v>
      </c>
      <c r="AI82" s="1">
        <v>3334</v>
      </c>
      <c r="AJ82" s="1">
        <v>7474</v>
      </c>
      <c r="AK82" s="1">
        <v>79</v>
      </c>
      <c r="AL82" s="1">
        <v>59</v>
      </c>
      <c r="AM82" s="1">
        <v>138</v>
      </c>
      <c r="AN82" s="1">
        <v>8008</v>
      </c>
      <c r="AO82" s="1">
        <v>7558</v>
      </c>
      <c r="AP82" s="1">
        <v>15566</v>
      </c>
      <c r="AQ82" s="1">
        <v>555</v>
      </c>
      <c r="AR82" s="1">
        <v>682</v>
      </c>
      <c r="AS82" s="1">
        <v>1237</v>
      </c>
      <c r="AT82" s="1">
        <v>32.38</v>
      </c>
      <c r="AU82" s="1">
        <v>28.65</v>
      </c>
      <c r="AV82" s="1">
        <v>30.61</v>
      </c>
      <c r="AW82" s="1">
        <v>0.61</v>
      </c>
      <c r="AX82" s="1">
        <v>0.5</v>
      </c>
      <c r="AY82" s="1">
        <v>0.56</v>
      </c>
      <c r="AZ82" s="1">
        <v>62.65</v>
      </c>
      <c r="BA82" s="1">
        <v>64.97</v>
      </c>
      <c r="BB82" s="1">
        <v>63.75</v>
      </c>
      <c r="BC82" s="1">
        <v>4.34</v>
      </c>
      <c r="BD82" s="1">
        <v>5.86</v>
      </c>
      <c r="BE82" s="1">
        <v>5.06</v>
      </c>
    </row>
    <row r="83" spans="1:57" ht="15">
      <c r="A83" s="63">
        <v>78</v>
      </c>
      <c r="B83" s="1" t="s">
        <v>408</v>
      </c>
      <c r="C83" s="1" t="s">
        <v>417</v>
      </c>
      <c r="D83" s="1">
        <v>3801</v>
      </c>
      <c r="E83" s="1">
        <v>12625</v>
      </c>
      <c r="F83" s="1">
        <v>16426</v>
      </c>
      <c r="G83" s="1">
        <v>888</v>
      </c>
      <c r="H83" s="1">
        <v>2708</v>
      </c>
      <c r="I83" s="1">
        <v>3596</v>
      </c>
      <c r="J83" s="1">
        <v>972</v>
      </c>
      <c r="K83" s="1">
        <v>3732</v>
      </c>
      <c r="L83" s="1">
        <v>4704</v>
      </c>
      <c r="M83" s="1">
        <v>1856</v>
      </c>
      <c r="N83" s="1">
        <v>6014</v>
      </c>
      <c r="O83" s="1">
        <v>7870</v>
      </c>
      <c r="P83" s="1">
        <v>85</v>
      </c>
      <c r="Q83" s="1">
        <v>171</v>
      </c>
      <c r="R83" s="1">
        <v>256</v>
      </c>
      <c r="S83" s="1">
        <v>23.36</v>
      </c>
      <c r="T83" s="1">
        <v>21.44</v>
      </c>
      <c r="U83" s="1">
        <v>21.89</v>
      </c>
      <c r="V83" s="1">
        <v>25.57</v>
      </c>
      <c r="W83" s="1">
        <v>29.56</v>
      </c>
      <c r="X83" s="1">
        <v>28.63</v>
      </c>
      <c r="Y83" s="1">
        <v>48.82</v>
      </c>
      <c r="Z83" s="1">
        <v>47.63</v>
      </c>
      <c r="AA83" s="1">
        <v>47.91</v>
      </c>
      <c r="AB83" s="1">
        <v>2.23</v>
      </c>
      <c r="AC83" s="1">
        <v>1.35</v>
      </c>
      <c r="AD83" s="1">
        <v>1.55</v>
      </c>
      <c r="AE83" s="1">
        <v>3797</v>
      </c>
      <c r="AF83" s="1">
        <v>12613</v>
      </c>
      <c r="AG83" s="1">
        <v>16410</v>
      </c>
      <c r="AH83" s="1">
        <v>887</v>
      </c>
      <c r="AI83" s="1">
        <v>2705</v>
      </c>
      <c r="AJ83" s="1">
        <v>3592</v>
      </c>
      <c r="AK83" s="1">
        <v>972</v>
      </c>
      <c r="AL83" s="1">
        <v>3729</v>
      </c>
      <c r="AM83" s="1">
        <v>4701</v>
      </c>
      <c r="AN83" s="1">
        <v>1853</v>
      </c>
      <c r="AO83" s="1">
        <v>6008</v>
      </c>
      <c r="AP83" s="1">
        <v>7861</v>
      </c>
      <c r="AQ83" s="1">
        <v>85</v>
      </c>
      <c r="AR83" s="1">
        <v>171</v>
      </c>
      <c r="AS83" s="1">
        <v>256</v>
      </c>
      <c r="AT83" s="1">
        <v>23.36</v>
      </c>
      <c r="AU83" s="1">
        <v>21.44</v>
      </c>
      <c r="AV83" s="1">
        <v>21.88</v>
      </c>
      <c r="AW83" s="1">
        <v>25.59</v>
      </c>
      <c r="AX83" s="1">
        <v>29.56</v>
      </c>
      <c r="AY83" s="1">
        <v>28.64</v>
      </c>
      <c r="AZ83" s="1">
        <v>48.8</v>
      </c>
      <c r="BA83" s="1">
        <v>47.63</v>
      </c>
      <c r="BB83" s="1">
        <v>47.9</v>
      </c>
      <c r="BC83" s="1">
        <v>2.23</v>
      </c>
      <c r="BD83" s="1">
        <v>1.35</v>
      </c>
      <c r="BE83" s="1">
        <v>1.56</v>
      </c>
    </row>
    <row r="84" spans="1:57" ht="15">
      <c r="A84" s="63">
        <v>79</v>
      </c>
      <c r="B84" s="1" t="s">
        <v>408</v>
      </c>
      <c r="C84" s="1" t="s">
        <v>418</v>
      </c>
      <c r="D84" s="1">
        <v>9989</v>
      </c>
      <c r="E84" s="1">
        <v>17248</v>
      </c>
      <c r="F84" s="1">
        <v>27237</v>
      </c>
      <c r="G84" s="1">
        <v>2064</v>
      </c>
      <c r="H84" s="1">
        <v>3666</v>
      </c>
      <c r="I84" s="1">
        <v>5730</v>
      </c>
      <c r="J84" s="1">
        <v>2374</v>
      </c>
      <c r="K84" s="1">
        <v>3502</v>
      </c>
      <c r="L84" s="1">
        <v>5876</v>
      </c>
      <c r="M84" s="1">
        <v>5352</v>
      </c>
      <c r="N84" s="1">
        <v>9716</v>
      </c>
      <c r="O84" s="1">
        <v>15068</v>
      </c>
      <c r="P84" s="1">
        <v>199</v>
      </c>
      <c r="Q84" s="1">
        <v>364</v>
      </c>
      <c r="R84" s="1">
        <v>563</v>
      </c>
      <c r="S84" s="1">
        <v>20.66</v>
      </c>
      <c r="T84" s="1">
        <v>21.25</v>
      </c>
      <c r="U84" s="1">
        <v>21.03</v>
      </c>
      <c r="V84" s="1">
        <v>23.76</v>
      </c>
      <c r="W84" s="1">
        <v>20.3</v>
      </c>
      <c r="X84" s="1">
        <v>21.57</v>
      </c>
      <c r="Y84" s="1">
        <v>53.57</v>
      </c>
      <c r="Z84" s="1">
        <v>56.33</v>
      </c>
      <c r="AA84" s="1">
        <v>55.32</v>
      </c>
      <c r="AB84" s="1">
        <v>1.99</v>
      </c>
      <c r="AC84" s="1">
        <v>2.11</v>
      </c>
      <c r="AD84" s="1">
        <v>2.06</v>
      </c>
      <c r="AE84" s="1">
        <v>6084</v>
      </c>
      <c r="AF84" s="1">
        <v>10504</v>
      </c>
      <c r="AG84" s="1">
        <v>16588</v>
      </c>
      <c r="AH84" s="1">
        <v>1137</v>
      </c>
      <c r="AI84" s="1">
        <v>2052</v>
      </c>
      <c r="AJ84" s="1">
        <v>3189</v>
      </c>
      <c r="AK84" s="1">
        <v>1489</v>
      </c>
      <c r="AL84" s="1">
        <v>2243</v>
      </c>
      <c r="AM84" s="1">
        <v>3732</v>
      </c>
      <c r="AN84" s="1">
        <v>3332</v>
      </c>
      <c r="AO84" s="1">
        <v>5997</v>
      </c>
      <c r="AP84" s="1">
        <v>9329</v>
      </c>
      <c r="AQ84" s="1">
        <v>126</v>
      </c>
      <c r="AR84" s="1">
        <v>212</v>
      </c>
      <c r="AS84" s="1">
        <v>338</v>
      </c>
      <c r="AT84" s="1">
        <v>18.68</v>
      </c>
      <c r="AU84" s="1">
        <v>19.53</v>
      </c>
      <c r="AV84" s="1">
        <v>19.22</v>
      </c>
      <c r="AW84" s="1">
        <v>24.47</v>
      </c>
      <c r="AX84" s="1">
        <v>21.35</v>
      </c>
      <c r="AY84" s="1">
        <v>22.49</v>
      </c>
      <c r="AZ84" s="1">
        <v>54.76</v>
      </c>
      <c r="BA84" s="1">
        <v>57.09</v>
      </c>
      <c r="BB84" s="1">
        <v>56.23</v>
      </c>
      <c r="BC84" s="1">
        <v>2.07</v>
      </c>
      <c r="BD84" s="1">
        <v>2.01</v>
      </c>
      <c r="BE84" s="1">
        <v>2.03</v>
      </c>
    </row>
    <row r="85" spans="1:57" ht="15">
      <c r="A85" s="63">
        <v>80</v>
      </c>
      <c r="B85" s="1" t="s">
        <v>408</v>
      </c>
      <c r="C85" s="1" t="s">
        <v>419</v>
      </c>
      <c r="D85" s="1">
        <v>3199</v>
      </c>
      <c r="E85" s="1">
        <v>5179</v>
      </c>
      <c r="F85" s="1">
        <v>8378</v>
      </c>
      <c r="G85" s="1">
        <v>942</v>
      </c>
      <c r="H85" s="1">
        <v>1508</v>
      </c>
      <c r="I85" s="1">
        <v>2450</v>
      </c>
      <c r="J85" s="1">
        <v>17</v>
      </c>
      <c r="K85" s="1">
        <v>56</v>
      </c>
      <c r="L85" s="1">
        <v>73</v>
      </c>
      <c r="M85" s="1">
        <v>2000</v>
      </c>
      <c r="N85" s="1">
        <v>3253</v>
      </c>
      <c r="O85" s="1">
        <v>5253</v>
      </c>
      <c r="P85" s="1">
        <v>240</v>
      </c>
      <c r="Q85" s="1">
        <v>362</v>
      </c>
      <c r="R85" s="1">
        <v>602</v>
      </c>
      <c r="S85" s="1">
        <v>29.44</v>
      </c>
      <c r="T85" s="1">
        <v>29.11</v>
      </c>
      <c r="U85" s="1">
        <v>29.24</v>
      </c>
      <c r="V85" s="1">
        <v>0.53</v>
      </c>
      <c r="W85" s="1">
        <v>1.08</v>
      </c>
      <c r="X85" s="1">
        <v>0.87</v>
      </c>
      <c r="Y85" s="1">
        <v>62.51</v>
      </c>
      <c r="Z85" s="1">
        <v>62.81</v>
      </c>
      <c r="AA85" s="1">
        <v>62.69</v>
      </c>
      <c r="AB85" s="1">
        <v>7.5</v>
      </c>
      <c r="AC85" s="1">
        <v>6.98</v>
      </c>
      <c r="AD85" s="1">
        <v>7.18</v>
      </c>
      <c r="AE85" s="1">
        <v>3130</v>
      </c>
      <c r="AF85" s="1">
        <v>5069</v>
      </c>
      <c r="AG85" s="1">
        <v>8199</v>
      </c>
      <c r="AH85" s="1">
        <v>917</v>
      </c>
      <c r="AI85" s="1">
        <v>1470</v>
      </c>
      <c r="AJ85" s="1">
        <v>2387</v>
      </c>
      <c r="AK85" s="1">
        <v>17</v>
      </c>
      <c r="AL85" s="1">
        <v>52</v>
      </c>
      <c r="AM85" s="1">
        <v>69</v>
      </c>
      <c r="AN85" s="1">
        <v>1958</v>
      </c>
      <c r="AO85" s="1">
        <v>3186</v>
      </c>
      <c r="AP85" s="1">
        <v>5144</v>
      </c>
      <c r="AQ85" s="1">
        <v>238</v>
      </c>
      <c r="AR85" s="1">
        <v>361</v>
      </c>
      <c r="AS85" s="1">
        <v>599</v>
      </c>
      <c r="AT85" s="1">
        <v>29.29</v>
      </c>
      <c r="AU85" s="1">
        <v>28.99</v>
      </c>
      <c r="AV85" s="1">
        <v>29.11</v>
      </c>
      <c r="AW85" s="1">
        <v>0.54</v>
      </c>
      <c r="AX85" s="1">
        <v>1.02</v>
      </c>
      <c r="AY85" s="1">
        <v>0.84</v>
      </c>
      <c r="AZ85" s="1">
        <v>62.55</v>
      </c>
      <c r="BA85" s="1">
        <v>62.85</v>
      </c>
      <c r="BB85" s="1">
        <v>62.73</v>
      </c>
      <c r="BC85" s="1">
        <v>7.6</v>
      </c>
      <c r="BD85" s="1">
        <v>7.12</v>
      </c>
      <c r="BE85" s="1">
        <v>7.3</v>
      </c>
    </row>
    <row r="86" spans="1:57" ht="15">
      <c r="A86" s="63">
        <v>81</v>
      </c>
      <c r="B86" s="1" t="s">
        <v>408</v>
      </c>
      <c r="C86" s="1" t="s">
        <v>420</v>
      </c>
      <c r="D86" s="1">
        <v>3951</v>
      </c>
      <c r="E86" s="1">
        <v>22149</v>
      </c>
      <c r="F86" s="1">
        <v>26100</v>
      </c>
      <c r="G86" s="1">
        <v>904</v>
      </c>
      <c r="H86" s="1">
        <v>5612</v>
      </c>
      <c r="I86" s="1">
        <v>6516</v>
      </c>
      <c r="J86" s="1">
        <v>1232</v>
      </c>
      <c r="K86" s="1">
        <v>6862</v>
      </c>
      <c r="L86" s="1">
        <v>8094</v>
      </c>
      <c r="M86" s="1">
        <v>1751</v>
      </c>
      <c r="N86" s="1">
        <v>9369</v>
      </c>
      <c r="O86" s="1">
        <v>11120</v>
      </c>
      <c r="P86" s="1">
        <v>64</v>
      </c>
      <c r="Q86" s="1">
        <v>306</v>
      </c>
      <c r="R86" s="1">
        <v>370</v>
      </c>
      <c r="S86" s="1">
        <v>22.88</v>
      </c>
      <c r="T86" s="1">
        <v>25.33</v>
      </c>
      <c r="U86" s="1">
        <v>24.96</v>
      </c>
      <c r="V86" s="1">
        <v>31.18</v>
      </c>
      <c r="W86" s="1">
        <v>30.98</v>
      </c>
      <c r="X86" s="1">
        <v>31.01</v>
      </c>
      <c r="Y86" s="1">
        <v>44.31</v>
      </c>
      <c r="Z86" s="1">
        <v>42.29</v>
      </c>
      <c r="AA86" s="1">
        <v>42.6</v>
      </c>
      <c r="AB86" s="1">
        <v>1.61</v>
      </c>
      <c r="AC86" s="1">
        <v>1.38</v>
      </c>
      <c r="AD86" s="1">
        <v>1.41</v>
      </c>
      <c r="AE86" s="1">
        <v>2813</v>
      </c>
      <c r="AF86" s="1">
        <v>15955</v>
      </c>
      <c r="AG86" s="1">
        <v>18768</v>
      </c>
      <c r="AH86" s="1">
        <v>634</v>
      </c>
      <c r="AI86" s="1">
        <v>4006</v>
      </c>
      <c r="AJ86" s="1">
        <v>4640</v>
      </c>
      <c r="AK86" s="1">
        <v>831</v>
      </c>
      <c r="AL86" s="1">
        <v>4594</v>
      </c>
      <c r="AM86" s="1">
        <v>5425</v>
      </c>
      <c r="AN86" s="1">
        <v>1290</v>
      </c>
      <c r="AO86" s="1">
        <v>7086</v>
      </c>
      <c r="AP86" s="1">
        <v>8376</v>
      </c>
      <c r="AQ86" s="1">
        <v>58</v>
      </c>
      <c r="AR86" s="1">
        <v>269</v>
      </c>
      <c r="AS86" s="1">
        <v>327</v>
      </c>
      <c r="AT86" s="1">
        <v>22.53</v>
      </c>
      <c r="AU86" s="1">
        <v>25.1</v>
      </c>
      <c r="AV86" s="1">
        <v>24.72</v>
      </c>
      <c r="AW86" s="1">
        <v>29.54</v>
      </c>
      <c r="AX86" s="1">
        <v>28.79</v>
      </c>
      <c r="AY86" s="1">
        <v>28.9</v>
      </c>
      <c r="AZ86" s="1">
        <v>45.85</v>
      </c>
      <c r="BA86" s="1">
        <v>44.41</v>
      </c>
      <c r="BB86" s="1">
        <v>44.62</v>
      </c>
      <c r="BC86" s="1">
        <v>2.06</v>
      </c>
      <c r="BD86" s="1">
        <v>1.68</v>
      </c>
      <c r="BE86" s="1">
        <v>1.74</v>
      </c>
    </row>
    <row r="87" spans="1:57" ht="15">
      <c r="A87" s="63">
        <v>82</v>
      </c>
      <c r="B87" s="1" t="s">
        <v>408</v>
      </c>
      <c r="C87" s="1" t="s">
        <v>421</v>
      </c>
      <c r="D87" s="1">
        <v>7501</v>
      </c>
      <c r="E87" s="1">
        <v>18379</v>
      </c>
      <c r="F87" s="1">
        <v>25880</v>
      </c>
      <c r="G87" s="1">
        <v>1571</v>
      </c>
      <c r="H87" s="1">
        <v>4134</v>
      </c>
      <c r="I87" s="1">
        <v>5705</v>
      </c>
      <c r="J87" s="1">
        <v>343</v>
      </c>
      <c r="K87" s="1">
        <v>1261</v>
      </c>
      <c r="L87" s="1">
        <v>1604</v>
      </c>
      <c r="M87" s="1">
        <v>5431</v>
      </c>
      <c r="N87" s="1">
        <v>12680</v>
      </c>
      <c r="O87" s="1">
        <v>18111</v>
      </c>
      <c r="P87" s="1">
        <v>156</v>
      </c>
      <c r="Q87" s="1">
        <v>304</v>
      </c>
      <c r="R87" s="1">
        <v>460</v>
      </c>
      <c r="S87" s="1">
        <v>20.94</v>
      </c>
      <c r="T87" s="1">
        <v>22.49</v>
      </c>
      <c r="U87" s="1">
        <v>22.04</v>
      </c>
      <c r="V87" s="1">
        <v>4.57</v>
      </c>
      <c r="W87" s="1">
        <v>6.86</v>
      </c>
      <c r="X87" s="1">
        <v>6.19</v>
      </c>
      <c r="Y87" s="1">
        <v>72.4</v>
      </c>
      <c r="Z87" s="1">
        <v>68.99</v>
      </c>
      <c r="AA87" s="1">
        <v>69.98</v>
      </c>
      <c r="AB87" s="1">
        <v>2.07</v>
      </c>
      <c r="AC87" s="1">
        <v>1.65</v>
      </c>
      <c r="AD87" s="1">
        <v>1.77</v>
      </c>
      <c r="AE87" s="1">
        <v>6430</v>
      </c>
      <c r="AF87" s="1">
        <v>15479</v>
      </c>
      <c r="AG87" s="1">
        <v>21909</v>
      </c>
      <c r="AH87" s="1">
        <v>1373</v>
      </c>
      <c r="AI87" s="1">
        <v>3456</v>
      </c>
      <c r="AJ87" s="1">
        <v>4829</v>
      </c>
      <c r="AK87" s="1">
        <v>318</v>
      </c>
      <c r="AL87" s="1">
        <v>1142</v>
      </c>
      <c r="AM87" s="1">
        <v>1460</v>
      </c>
      <c r="AN87" s="1">
        <v>4613</v>
      </c>
      <c r="AO87" s="1">
        <v>10641</v>
      </c>
      <c r="AP87" s="1">
        <v>15254</v>
      </c>
      <c r="AQ87" s="1">
        <v>126</v>
      </c>
      <c r="AR87" s="1">
        <v>240</v>
      </c>
      <c r="AS87" s="1">
        <v>366</v>
      </c>
      <c r="AT87" s="1">
        <v>21.35</v>
      </c>
      <c r="AU87" s="1">
        <v>22.32</v>
      </c>
      <c r="AV87" s="1">
        <v>22.04</v>
      </c>
      <c r="AW87" s="1">
        <v>4.94</v>
      </c>
      <c r="AX87" s="1">
        <v>7.37</v>
      </c>
      <c r="AY87" s="1">
        <v>6.66</v>
      </c>
      <c r="AZ87" s="1">
        <v>71.74</v>
      </c>
      <c r="BA87" s="1">
        <v>68.74</v>
      </c>
      <c r="BB87" s="1">
        <v>69.62</v>
      </c>
      <c r="BC87" s="1">
        <v>1.95</v>
      </c>
      <c r="BD87" s="1">
        <v>1.55</v>
      </c>
      <c r="BE87" s="1">
        <v>1.67</v>
      </c>
    </row>
    <row r="88" spans="1:57" ht="15">
      <c r="A88" s="63">
        <v>83</v>
      </c>
      <c r="B88" s="1" t="s">
        <v>408</v>
      </c>
      <c r="C88" s="1" t="s">
        <v>422</v>
      </c>
      <c r="D88" s="1">
        <v>5762</v>
      </c>
      <c r="E88" s="1">
        <v>17611</v>
      </c>
      <c r="F88" s="1">
        <v>23373</v>
      </c>
      <c r="G88" s="1">
        <v>118</v>
      </c>
      <c r="H88" s="1">
        <v>669</v>
      </c>
      <c r="I88" s="1">
        <v>787</v>
      </c>
      <c r="J88" s="1">
        <v>5331</v>
      </c>
      <c r="K88" s="1">
        <v>14815</v>
      </c>
      <c r="L88" s="1">
        <v>20146</v>
      </c>
      <c r="M88" s="1">
        <v>310</v>
      </c>
      <c r="N88" s="1">
        <v>2112</v>
      </c>
      <c r="O88" s="1">
        <v>2422</v>
      </c>
      <c r="P88" s="1">
        <v>3</v>
      </c>
      <c r="Q88" s="1">
        <v>15</v>
      </c>
      <c r="R88" s="1">
        <v>18</v>
      </c>
      <c r="S88" s="1">
        <v>2.04</v>
      </c>
      <c r="T88" s="1">
        <v>3.79</v>
      </c>
      <c r="U88" s="1">
        <v>3.36</v>
      </c>
      <c r="V88" s="1">
        <v>92.51</v>
      </c>
      <c r="W88" s="1">
        <v>84.12</v>
      </c>
      <c r="X88" s="1">
        <v>86.19</v>
      </c>
      <c r="Y88" s="1">
        <v>5.38</v>
      </c>
      <c r="Z88" s="1">
        <v>11.99</v>
      </c>
      <c r="AA88" s="1">
        <v>10.36</v>
      </c>
      <c r="AB88" s="1">
        <v>0.05</v>
      </c>
      <c r="AC88" s="1">
        <v>0.08</v>
      </c>
      <c r="AD88" s="1">
        <v>0.07</v>
      </c>
      <c r="AE88" s="1">
        <v>5574</v>
      </c>
      <c r="AF88" s="1">
        <v>17081</v>
      </c>
      <c r="AG88" s="1">
        <v>22655</v>
      </c>
      <c r="AH88" s="1">
        <v>116</v>
      </c>
      <c r="AI88" s="1">
        <v>666</v>
      </c>
      <c r="AJ88" s="1">
        <v>782</v>
      </c>
      <c r="AK88" s="1">
        <v>5154</v>
      </c>
      <c r="AL88" s="1">
        <v>14310</v>
      </c>
      <c r="AM88" s="1">
        <v>19464</v>
      </c>
      <c r="AN88" s="1">
        <v>301</v>
      </c>
      <c r="AO88" s="1">
        <v>2090</v>
      </c>
      <c r="AP88" s="1">
        <v>2391</v>
      </c>
      <c r="AQ88" s="1">
        <v>3</v>
      </c>
      <c r="AR88" s="1">
        <v>15</v>
      </c>
      <c r="AS88" s="1">
        <v>18</v>
      </c>
      <c r="AT88" s="1">
        <v>2.08</v>
      </c>
      <c r="AU88" s="1">
        <v>3.89</v>
      </c>
      <c r="AV88" s="1">
        <v>3.45</v>
      </c>
      <c r="AW88" s="1">
        <v>92.46</v>
      </c>
      <c r="AX88" s="1">
        <v>83.77</v>
      </c>
      <c r="AY88" s="1">
        <v>85.91</v>
      </c>
      <c r="AZ88" s="1">
        <v>5.4</v>
      </c>
      <c r="BA88" s="1">
        <v>12.23</v>
      </c>
      <c r="BB88" s="1">
        <v>10.55</v>
      </c>
      <c r="BC88" s="1">
        <v>0.05</v>
      </c>
      <c r="BD88" s="1">
        <v>0.08</v>
      </c>
      <c r="BE88" s="1">
        <v>0.07</v>
      </c>
    </row>
    <row r="89" spans="1:57" ht="15">
      <c r="A89" s="63">
        <v>84</v>
      </c>
      <c r="B89" s="1" t="s">
        <v>408</v>
      </c>
      <c r="C89" s="1" t="s">
        <v>423</v>
      </c>
      <c r="D89" s="1">
        <v>5836</v>
      </c>
      <c r="E89" s="1">
        <v>9000</v>
      </c>
      <c r="F89" s="1">
        <v>14836</v>
      </c>
      <c r="G89" s="1">
        <v>2781</v>
      </c>
      <c r="H89" s="1">
        <v>4314</v>
      </c>
      <c r="I89" s="1">
        <v>7095</v>
      </c>
      <c r="J89" s="1">
        <v>27</v>
      </c>
      <c r="K89" s="1">
        <v>32</v>
      </c>
      <c r="L89" s="1">
        <v>59</v>
      </c>
      <c r="M89" s="1">
        <v>2680</v>
      </c>
      <c r="N89" s="1">
        <v>4171</v>
      </c>
      <c r="O89" s="1">
        <v>6851</v>
      </c>
      <c r="P89" s="1">
        <v>348</v>
      </c>
      <c r="Q89" s="1">
        <v>483</v>
      </c>
      <c r="R89" s="1">
        <v>831</v>
      </c>
      <c r="S89" s="1">
        <v>47.65</v>
      </c>
      <c r="T89" s="1">
        <v>47.93</v>
      </c>
      <c r="U89" s="1">
        <v>47.82</v>
      </c>
      <c r="V89" s="1">
        <v>0.46</v>
      </c>
      <c r="W89" s="1">
        <v>0.35</v>
      </c>
      <c r="X89" s="1">
        <v>0.39</v>
      </c>
      <c r="Y89" s="1">
        <v>45.92</v>
      </c>
      <c r="Z89" s="1">
        <v>46.34</v>
      </c>
      <c r="AA89" s="1">
        <v>46.17</v>
      </c>
      <c r="AB89" s="1">
        <v>5.96</v>
      </c>
      <c r="AC89" s="1">
        <v>5.36</v>
      </c>
      <c r="AD89" s="1">
        <v>5.6</v>
      </c>
      <c r="AE89" s="1">
        <v>5268</v>
      </c>
      <c r="AF89" s="1">
        <v>8122</v>
      </c>
      <c r="AG89" s="1">
        <v>13390</v>
      </c>
      <c r="AH89" s="1">
        <v>2501</v>
      </c>
      <c r="AI89" s="1">
        <v>3885</v>
      </c>
      <c r="AJ89" s="1">
        <v>6386</v>
      </c>
      <c r="AK89" s="1">
        <v>27</v>
      </c>
      <c r="AL89" s="1">
        <v>32</v>
      </c>
      <c r="AM89" s="1">
        <v>59</v>
      </c>
      <c r="AN89" s="1">
        <v>2441</v>
      </c>
      <c r="AO89" s="1">
        <v>3779</v>
      </c>
      <c r="AP89" s="1">
        <v>6220</v>
      </c>
      <c r="AQ89" s="1">
        <v>299</v>
      </c>
      <c r="AR89" s="1">
        <v>426</v>
      </c>
      <c r="AS89" s="1">
        <v>725</v>
      </c>
      <c r="AT89" s="1">
        <v>47.47</v>
      </c>
      <c r="AU89" s="1">
        <v>47.83</v>
      </c>
      <c r="AV89" s="1">
        <v>47.69</v>
      </c>
      <c r="AW89" s="1">
        <v>0.51</v>
      </c>
      <c r="AX89" s="1">
        <v>0.39</v>
      </c>
      <c r="AY89" s="1">
        <v>0.44</v>
      </c>
      <c r="AZ89" s="1">
        <v>46.33</v>
      </c>
      <c r="BA89" s="1">
        <v>46.52</v>
      </c>
      <c r="BB89" s="1">
        <v>46.45</v>
      </c>
      <c r="BC89" s="1">
        <v>5.67</v>
      </c>
      <c r="BD89" s="1">
        <v>5.24</v>
      </c>
      <c r="BE89" s="1">
        <v>5.41</v>
      </c>
    </row>
    <row r="90" spans="1:57" ht="15">
      <c r="A90" s="63">
        <v>85</v>
      </c>
      <c r="B90" s="1" t="s">
        <v>408</v>
      </c>
      <c r="C90" s="1" t="s">
        <v>424</v>
      </c>
      <c r="D90" s="1">
        <v>7871</v>
      </c>
      <c r="E90" s="1">
        <v>31709</v>
      </c>
      <c r="F90" s="1">
        <v>39580</v>
      </c>
      <c r="G90" s="1">
        <v>1345</v>
      </c>
      <c r="H90" s="1">
        <v>5730</v>
      </c>
      <c r="I90" s="1">
        <v>7075</v>
      </c>
      <c r="J90" s="1">
        <v>1113</v>
      </c>
      <c r="K90" s="1">
        <v>5035</v>
      </c>
      <c r="L90" s="1">
        <v>6148</v>
      </c>
      <c r="M90" s="1">
        <v>5292</v>
      </c>
      <c r="N90" s="1">
        <v>20455</v>
      </c>
      <c r="O90" s="1">
        <v>25747</v>
      </c>
      <c r="P90" s="1">
        <v>121</v>
      </c>
      <c r="Q90" s="1">
        <v>489</v>
      </c>
      <c r="R90" s="1">
        <v>610</v>
      </c>
      <c r="S90" s="1">
        <v>17.08</v>
      </c>
      <c r="T90" s="1">
        <v>18.07</v>
      </c>
      <c r="U90" s="1">
        <v>17.87</v>
      </c>
      <c r="V90" s="1">
        <v>14.14</v>
      </c>
      <c r="W90" s="1">
        <v>15.87</v>
      </c>
      <c r="X90" s="1">
        <v>15.53</v>
      </c>
      <c r="Y90" s="1">
        <v>67.23</v>
      </c>
      <c r="Z90" s="1">
        <v>64.5</v>
      </c>
      <c r="AA90" s="1">
        <v>65.05</v>
      </c>
      <c r="AB90" s="1">
        <v>1.53</v>
      </c>
      <c r="AC90" s="1">
        <v>1.54</v>
      </c>
      <c r="AD90" s="1">
        <v>1.54</v>
      </c>
      <c r="AE90" s="1">
        <v>6242</v>
      </c>
      <c r="AF90" s="1">
        <v>24648</v>
      </c>
      <c r="AG90" s="1">
        <v>30890</v>
      </c>
      <c r="AH90" s="1">
        <v>970</v>
      </c>
      <c r="AI90" s="1">
        <v>4296</v>
      </c>
      <c r="AJ90" s="1">
        <v>5266</v>
      </c>
      <c r="AK90" s="1">
        <v>914</v>
      </c>
      <c r="AL90" s="1">
        <v>3977</v>
      </c>
      <c r="AM90" s="1">
        <v>4891</v>
      </c>
      <c r="AN90" s="1">
        <v>4277</v>
      </c>
      <c r="AO90" s="1">
        <v>16018</v>
      </c>
      <c r="AP90" s="1">
        <v>20295</v>
      </c>
      <c r="AQ90" s="1">
        <v>81</v>
      </c>
      <c r="AR90" s="1">
        <v>357</v>
      </c>
      <c r="AS90" s="1">
        <v>438</v>
      </c>
      <c r="AT90" s="1">
        <v>15.53</v>
      </c>
      <c r="AU90" s="1">
        <v>17.42</v>
      </c>
      <c r="AV90" s="1">
        <v>17.04</v>
      </c>
      <c r="AW90" s="1">
        <v>14.64</v>
      </c>
      <c r="AX90" s="1">
        <v>16.13</v>
      </c>
      <c r="AY90" s="1">
        <v>15.83</v>
      </c>
      <c r="AZ90" s="1">
        <v>68.51</v>
      </c>
      <c r="BA90" s="1">
        <v>64.98</v>
      </c>
      <c r="BB90" s="1">
        <v>65.7</v>
      </c>
      <c r="BC90" s="1">
        <v>1.29</v>
      </c>
      <c r="BD90" s="1">
        <v>1.44</v>
      </c>
      <c r="BE90" s="1">
        <v>1.41</v>
      </c>
    </row>
    <row r="91" spans="1:57" ht="15">
      <c r="A91" s="63">
        <v>86</v>
      </c>
      <c r="B91" s="1" t="s">
        <v>408</v>
      </c>
      <c r="C91" s="1" t="s">
        <v>425</v>
      </c>
      <c r="D91" s="1">
        <v>4713</v>
      </c>
      <c r="E91" s="1">
        <v>6879</v>
      </c>
      <c r="F91" s="1">
        <v>11592</v>
      </c>
      <c r="G91" s="1">
        <v>714</v>
      </c>
      <c r="H91" s="1">
        <v>1027</v>
      </c>
      <c r="I91" s="1">
        <v>1741</v>
      </c>
      <c r="J91" s="1">
        <v>306</v>
      </c>
      <c r="K91" s="1">
        <v>531</v>
      </c>
      <c r="L91" s="1">
        <v>837</v>
      </c>
      <c r="M91" s="1">
        <v>1842</v>
      </c>
      <c r="N91" s="1">
        <v>3006</v>
      </c>
      <c r="O91" s="1">
        <v>4848</v>
      </c>
      <c r="P91" s="1">
        <v>1851</v>
      </c>
      <c r="Q91" s="1">
        <v>2315</v>
      </c>
      <c r="R91" s="1">
        <v>4166</v>
      </c>
      <c r="S91" s="1">
        <v>15.14</v>
      </c>
      <c r="T91" s="1">
        <v>14.92</v>
      </c>
      <c r="U91" s="1">
        <v>15.01</v>
      </c>
      <c r="V91" s="1">
        <v>6.49</v>
      </c>
      <c r="W91" s="1">
        <v>7.71</v>
      </c>
      <c r="X91" s="1">
        <v>7.22</v>
      </c>
      <c r="Y91" s="1">
        <v>39.08</v>
      </c>
      <c r="Z91" s="1">
        <v>43.69</v>
      </c>
      <c r="AA91" s="1">
        <v>41.82</v>
      </c>
      <c r="AB91" s="1">
        <v>39.27</v>
      </c>
      <c r="AC91" s="1">
        <v>33.65</v>
      </c>
      <c r="AD91" s="1">
        <v>35.93</v>
      </c>
      <c r="AE91" s="1">
        <v>4713</v>
      </c>
      <c r="AF91" s="1">
        <v>6879</v>
      </c>
      <c r="AG91" s="1">
        <v>11592</v>
      </c>
      <c r="AH91" s="1">
        <v>714</v>
      </c>
      <c r="AI91" s="1">
        <v>1027</v>
      </c>
      <c r="AJ91" s="1">
        <v>1741</v>
      </c>
      <c r="AK91" s="1">
        <v>306</v>
      </c>
      <c r="AL91" s="1">
        <v>531</v>
      </c>
      <c r="AM91" s="1">
        <v>837</v>
      </c>
      <c r="AN91" s="1">
        <v>1842</v>
      </c>
      <c r="AO91" s="1">
        <v>3006</v>
      </c>
      <c r="AP91" s="1">
        <v>4848</v>
      </c>
      <c r="AQ91" s="1">
        <v>1851</v>
      </c>
      <c r="AR91" s="1">
        <v>2315</v>
      </c>
      <c r="AS91" s="1">
        <v>4166</v>
      </c>
      <c r="AT91" s="1">
        <v>15.14</v>
      </c>
      <c r="AU91" s="1">
        <v>14.92</v>
      </c>
      <c r="AV91" s="1">
        <v>15.01</v>
      </c>
      <c r="AW91" s="1">
        <v>6.49</v>
      </c>
      <c r="AX91" s="1">
        <v>7.71</v>
      </c>
      <c r="AY91" s="1">
        <v>7.22</v>
      </c>
      <c r="AZ91" s="1">
        <v>39.08</v>
      </c>
      <c r="BA91" s="1">
        <v>43.69</v>
      </c>
      <c r="BB91" s="1">
        <v>41.82</v>
      </c>
      <c r="BC91" s="1">
        <v>39.27</v>
      </c>
      <c r="BD91" s="1">
        <v>33.65</v>
      </c>
      <c r="BE91" s="1">
        <v>35.93</v>
      </c>
    </row>
    <row r="92" spans="1:57" ht="15">
      <c r="A92" s="63">
        <v>87</v>
      </c>
      <c r="B92" s="1" t="s">
        <v>408</v>
      </c>
      <c r="C92" s="1" t="s">
        <v>426</v>
      </c>
      <c r="D92" s="1">
        <v>5889</v>
      </c>
      <c r="E92" s="1">
        <v>13676</v>
      </c>
      <c r="F92" s="1">
        <v>19565</v>
      </c>
      <c r="G92" s="1">
        <v>1844</v>
      </c>
      <c r="H92" s="1">
        <v>4182</v>
      </c>
      <c r="I92" s="1">
        <v>6026</v>
      </c>
      <c r="J92" s="1">
        <v>833</v>
      </c>
      <c r="K92" s="1">
        <v>1748</v>
      </c>
      <c r="L92" s="1">
        <v>2581</v>
      </c>
      <c r="M92" s="1">
        <v>2964</v>
      </c>
      <c r="N92" s="1">
        <v>7433</v>
      </c>
      <c r="O92" s="1">
        <v>10397</v>
      </c>
      <c r="P92" s="1">
        <v>248</v>
      </c>
      <c r="Q92" s="1">
        <v>313</v>
      </c>
      <c r="R92" s="1">
        <v>561</v>
      </c>
      <c r="S92" s="1">
        <v>31.31</v>
      </c>
      <c r="T92" s="1">
        <v>30.57</v>
      </c>
      <c r="U92" s="1">
        <v>30.79</v>
      </c>
      <c r="V92" s="1">
        <v>14.14</v>
      </c>
      <c r="W92" s="1">
        <v>12.78</v>
      </c>
      <c r="X92" s="1">
        <v>13.19</v>
      </c>
      <c r="Y92" s="1">
        <v>50.33</v>
      </c>
      <c r="Z92" s="1">
        <v>54.35</v>
      </c>
      <c r="AA92" s="1">
        <v>53.14</v>
      </c>
      <c r="AB92" s="1">
        <v>4.21</v>
      </c>
      <c r="AC92" s="1">
        <v>2.28</v>
      </c>
      <c r="AD92" s="1">
        <v>2.86</v>
      </c>
      <c r="AE92" s="1">
        <v>5439</v>
      </c>
      <c r="AF92" s="1">
        <v>12316</v>
      </c>
      <c r="AG92" s="1">
        <v>17755</v>
      </c>
      <c r="AH92" s="1">
        <v>1690</v>
      </c>
      <c r="AI92" s="1">
        <v>3790</v>
      </c>
      <c r="AJ92" s="1">
        <v>5480</v>
      </c>
      <c r="AK92" s="1">
        <v>738</v>
      </c>
      <c r="AL92" s="1">
        <v>1502</v>
      </c>
      <c r="AM92" s="1">
        <v>2240</v>
      </c>
      <c r="AN92" s="1">
        <v>2791</v>
      </c>
      <c r="AO92" s="1">
        <v>6731</v>
      </c>
      <c r="AP92" s="1">
        <v>9522</v>
      </c>
      <c r="AQ92" s="1">
        <v>220</v>
      </c>
      <c r="AR92" s="1">
        <v>293</v>
      </c>
      <c r="AS92" s="1">
        <v>513</v>
      </c>
      <c r="AT92" s="1">
        <v>31.07</v>
      </c>
      <c r="AU92" s="1">
        <v>30.77</v>
      </c>
      <c r="AV92" s="1">
        <v>30.86</v>
      </c>
      <c r="AW92" s="1">
        <v>13.56</v>
      </c>
      <c r="AX92" s="1">
        <v>12.19</v>
      </c>
      <c r="AY92" s="1">
        <v>12.61</v>
      </c>
      <c r="AZ92" s="1">
        <v>51.31</v>
      </c>
      <c r="BA92" s="1">
        <v>54.65</v>
      </c>
      <c r="BB92" s="1">
        <v>53.62</v>
      </c>
      <c r="BC92" s="1">
        <v>4.04</v>
      </c>
      <c r="BD92" s="1">
        <v>2.37</v>
      </c>
      <c r="BE92" s="1">
        <v>2.88</v>
      </c>
    </row>
    <row r="93" spans="1:57" ht="15">
      <c r="A93" s="63">
        <v>88</v>
      </c>
      <c r="B93" s="1" t="s">
        <v>408</v>
      </c>
      <c r="C93" s="1" t="s">
        <v>427</v>
      </c>
      <c r="D93" s="1">
        <v>11908</v>
      </c>
      <c r="E93" s="1">
        <v>14869</v>
      </c>
      <c r="F93" s="1">
        <v>26777</v>
      </c>
      <c r="G93" s="1">
        <v>2797</v>
      </c>
      <c r="H93" s="1">
        <v>2675</v>
      </c>
      <c r="I93" s="1">
        <v>5472</v>
      </c>
      <c r="J93" s="1">
        <v>1291</v>
      </c>
      <c r="K93" s="1">
        <v>1644</v>
      </c>
      <c r="L93" s="1">
        <v>2935</v>
      </c>
      <c r="M93" s="1">
        <v>7551</v>
      </c>
      <c r="N93" s="1">
        <v>10179</v>
      </c>
      <c r="O93" s="1">
        <v>17730</v>
      </c>
      <c r="P93" s="1">
        <v>269</v>
      </c>
      <c r="Q93" s="1">
        <v>371</v>
      </c>
      <c r="R93" s="1">
        <v>640</v>
      </c>
      <c r="S93" s="1">
        <v>23.48</v>
      </c>
      <c r="T93" s="1">
        <v>17.99</v>
      </c>
      <c r="U93" s="1">
        <v>20.43</v>
      </c>
      <c r="V93" s="1">
        <v>10.84</v>
      </c>
      <c r="W93" s="1">
        <v>11.05</v>
      </c>
      <c r="X93" s="1">
        <v>10.96</v>
      </c>
      <c r="Y93" s="1">
        <v>63.41</v>
      </c>
      <c r="Z93" s="1">
        <v>68.45</v>
      </c>
      <c r="AA93" s="1">
        <v>66.21</v>
      </c>
      <c r="AB93" s="1">
        <v>2.25</v>
      </c>
      <c r="AC93" s="1">
        <v>2.49</v>
      </c>
      <c r="AD93" s="1">
        <v>2.39</v>
      </c>
      <c r="AE93" s="1">
        <v>11908</v>
      </c>
      <c r="AF93" s="1">
        <v>14869</v>
      </c>
      <c r="AG93" s="1">
        <v>26777</v>
      </c>
      <c r="AH93" s="1">
        <v>2797</v>
      </c>
      <c r="AI93" s="1">
        <v>2675</v>
      </c>
      <c r="AJ93" s="1">
        <v>5472</v>
      </c>
      <c r="AK93" s="1">
        <v>1291</v>
      </c>
      <c r="AL93" s="1">
        <v>1644</v>
      </c>
      <c r="AM93" s="1">
        <v>2935</v>
      </c>
      <c r="AN93" s="1">
        <v>7551</v>
      </c>
      <c r="AO93" s="1">
        <v>10179</v>
      </c>
      <c r="AP93" s="1">
        <v>17730</v>
      </c>
      <c r="AQ93" s="1">
        <v>269</v>
      </c>
      <c r="AR93" s="1">
        <v>371</v>
      </c>
      <c r="AS93" s="1">
        <v>640</v>
      </c>
      <c r="AT93" s="1">
        <v>23.48</v>
      </c>
      <c r="AU93" s="1">
        <v>17.99</v>
      </c>
      <c r="AV93" s="1">
        <v>20.43</v>
      </c>
      <c r="AW93" s="1">
        <v>10.84</v>
      </c>
      <c r="AX93" s="1">
        <v>11.05</v>
      </c>
      <c r="AY93" s="1">
        <v>10.96</v>
      </c>
      <c r="AZ93" s="1">
        <v>63.41</v>
      </c>
      <c r="BA93" s="1">
        <v>68.45</v>
      </c>
      <c r="BB93" s="1">
        <v>66.21</v>
      </c>
      <c r="BC93" s="1">
        <v>2.25</v>
      </c>
      <c r="BD93" s="1">
        <v>2.49</v>
      </c>
      <c r="BE93" s="1">
        <v>2.39</v>
      </c>
    </row>
    <row r="94" spans="1:57" ht="15">
      <c r="A94" s="63">
        <v>89</v>
      </c>
      <c r="B94" s="1" t="s">
        <v>408</v>
      </c>
      <c r="C94" s="1" t="s">
        <v>428</v>
      </c>
      <c r="D94" s="1">
        <v>3443</v>
      </c>
      <c r="E94" s="1">
        <v>11375</v>
      </c>
      <c r="F94" s="1">
        <v>14818</v>
      </c>
      <c r="G94" s="1">
        <v>811</v>
      </c>
      <c r="H94" s="1">
        <v>2174</v>
      </c>
      <c r="I94" s="1">
        <v>2985</v>
      </c>
      <c r="J94" s="1">
        <v>90</v>
      </c>
      <c r="K94" s="1">
        <v>247</v>
      </c>
      <c r="L94" s="1">
        <v>337</v>
      </c>
      <c r="M94" s="1">
        <v>2326</v>
      </c>
      <c r="N94" s="1">
        <v>8399</v>
      </c>
      <c r="O94" s="1">
        <v>10725</v>
      </c>
      <c r="P94" s="1">
        <v>216</v>
      </c>
      <c r="Q94" s="1">
        <v>555</v>
      </c>
      <c r="R94" s="1">
        <v>771</v>
      </c>
      <c r="S94" s="1">
        <v>23.55</v>
      </c>
      <c r="T94" s="1">
        <v>19.11</v>
      </c>
      <c r="U94" s="1">
        <v>20.14</v>
      </c>
      <c r="V94" s="1">
        <v>2.61</v>
      </c>
      <c r="W94" s="1">
        <v>2.17</v>
      </c>
      <c r="X94" s="1">
        <v>2.27</v>
      </c>
      <c r="Y94" s="1">
        <v>67.55</v>
      </c>
      <c r="Z94" s="1">
        <v>73.83</v>
      </c>
      <c r="AA94" s="1">
        <v>72.37</v>
      </c>
      <c r="AB94" s="1">
        <v>6.27</v>
      </c>
      <c r="AC94" s="1">
        <v>4.87</v>
      </c>
      <c r="AD94" s="1">
        <v>5.2</v>
      </c>
      <c r="AE94" s="1">
        <v>3364</v>
      </c>
      <c r="AF94" s="1">
        <v>11091</v>
      </c>
      <c r="AG94" s="1">
        <v>14455</v>
      </c>
      <c r="AH94" s="1">
        <v>789</v>
      </c>
      <c r="AI94" s="1">
        <v>2137</v>
      </c>
      <c r="AJ94" s="1">
        <v>2926</v>
      </c>
      <c r="AK94" s="1">
        <v>90</v>
      </c>
      <c r="AL94" s="1">
        <v>243</v>
      </c>
      <c r="AM94" s="1">
        <v>333</v>
      </c>
      <c r="AN94" s="1">
        <v>2275</v>
      </c>
      <c r="AO94" s="1">
        <v>8167</v>
      </c>
      <c r="AP94" s="1">
        <v>10442</v>
      </c>
      <c r="AQ94" s="1">
        <v>210</v>
      </c>
      <c r="AR94" s="1">
        <v>544</v>
      </c>
      <c r="AS94" s="1">
        <v>754</v>
      </c>
      <c r="AT94" s="1">
        <v>23.45</v>
      </c>
      <c r="AU94" s="1">
        <v>19.26</v>
      </c>
      <c r="AV94" s="1">
        <v>20.24</v>
      </c>
      <c r="AW94" s="1">
        <v>2.67</v>
      </c>
      <c r="AX94" s="1">
        <v>2.19</v>
      </c>
      <c r="AY94" s="1">
        <v>2.3</v>
      </c>
      <c r="AZ94" s="1">
        <v>67.62</v>
      </c>
      <c r="BA94" s="1">
        <v>73.63</v>
      </c>
      <c r="BB94" s="1">
        <v>72.23</v>
      </c>
      <c r="BC94" s="1">
        <v>6.24</v>
      </c>
      <c r="BD94" s="1">
        <v>4.9</v>
      </c>
      <c r="BE94" s="1">
        <v>5.21</v>
      </c>
    </row>
    <row r="95" spans="1:57" ht="15">
      <c r="A95" s="63">
        <v>90</v>
      </c>
      <c r="B95" s="1" t="s">
        <v>408</v>
      </c>
      <c r="C95" s="1" t="s">
        <v>429</v>
      </c>
      <c r="D95" s="1">
        <v>16893</v>
      </c>
      <c r="E95" s="1">
        <v>34452</v>
      </c>
      <c r="F95" s="1">
        <v>51345</v>
      </c>
      <c r="G95" s="1">
        <v>3749</v>
      </c>
      <c r="H95" s="1">
        <v>6772</v>
      </c>
      <c r="I95" s="1">
        <v>10521</v>
      </c>
      <c r="J95" s="1">
        <v>1007</v>
      </c>
      <c r="K95" s="1">
        <v>1450</v>
      </c>
      <c r="L95" s="1">
        <v>2457</v>
      </c>
      <c r="M95" s="1">
        <v>10631</v>
      </c>
      <c r="N95" s="1">
        <v>24116</v>
      </c>
      <c r="O95" s="1">
        <v>34747</v>
      </c>
      <c r="P95" s="1">
        <v>1506</v>
      </c>
      <c r="Q95" s="1">
        <v>2114</v>
      </c>
      <c r="R95" s="1">
        <v>3620</v>
      </c>
      <c r="S95" s="1">
        <v>22.19</v>
      </c>
      <c r="T95" s="1">
        <v>19.65</v>
      </c>
      <c r="U95" s="1">
        <v>20.49</v>
      </c>
      <c r="V95" s="1">
        <v>5.96</v>
      </c>
      <c r="W95" s="1">
        <v>4.2</v>
      </c>
      <c r="X95" s="1">
        <v>4.78</v>
      </c>
      <c r="Y95" s="1">
        <v>62.93</v>
      </c>
      <c r="Z95" s="1">
        <v>69.99</v>
      </c>
      <c r="AA95" s="1">
        <v>67.67</v>
      </c>
      <c r="AB95" s="1">
        <v>8.91</v>
      </c>
      <c r="AC95" s="1">
        <v>6.13</v>
      </c>
      <c r="AD95" s="1">
        <v>7.05</v>
      </c>
      <c r="AE95" s="1">
        <v>16893</v>
      </c>
      <c r="AF95" s="1">
        <v>34452</v>
      </c>
      <c r="AG95" s="1">
        <v>51345</v>
      </c>
      <c r="AH95" s="1">
        <v>3749</v>
      </c>
      <c r="AI95" s="1">
        <v>6772</v>
      </c>
      <c r="AJ95" s="1">
        <v>10521</v>
      </c>
      <c r="AK95" s="1">
        <v>1007</v>
      </c>
      <c r="AL95" s="1">
        <v>1450</v>
      </c>
      <c r="AM95" s="1">
        <v>2457</v>
      </c>
      <c r="AN95" s="1">
        <v>10631</v>
      </c>
      <c r="AO95" s="1">
        <v>24116</v>
      </c>
      <c r="AP95" s="1">
        <v>34747</v>
      </c>
      <c r="AQ95" s="1">
        <v>1506</v>
      </c>
      <c r="AR95" s="1">
        <v>2114</v>
      </c>
      <c r="AS95" s="1">
        <v>3620</v>
      </c>
      <c r="AT95" s="1">
        <v>22.19</v>
      </c>
      <c r="AU95" s="1">
        <v>19.65</v>
      </c>
      <c r="AV95" s="1">
        <v>20.49</v>
      </c>
      <c r="AW95" s="1">
        <v>5.96</v>
      </c>
      <c r="AX95" s="1">
        <v>4.2</v>
      </c>
      <c r="AY95" s="1">
        <v>4.78</v>
      </c>
      <c r="AZ95" s="1">
        <v>62.93</v>
      </c>
      <c r="BA95" s="1">
        <v>69.99</v>
      </c>
      <c r="BB95" s="1">
        <v>67.67</v>
      </c>
      <c r="BC95" s="1">
        <v>8.91</v>
      </c>
      <c r="BD95" s="1">
        <v>6.13</v>
      </c>
      <c r="BE95" s="1">
        <v>7.05</v>
      </c>
    </row>
    <row r="96" spans="1:57" ht="15">
      <c r="A96" s="63">
        <v>91</v>
      </c>
      <c r="B96" s="1" t="s">
        <v>408</v>
      </c>
      <c r="C96" s="1" t="s">
        <v>430</v>
      </c>
      <c r="D96" s="1">
        <v>4800</v>
      </c>
      <c r="E96" s="1">
        <v>10815</v>
      </c>
      <c r="F96" s="1">
        <v>15615</v>
      </c>
      <c r="G96" s="1">
        <v>1263</v>
      </c>
      <c r="H96" s="1">
        <v>2942</v>
      </c>
      <c r="I96" s="1">
        <v>4205</v>
      </c>
      <c r="J96" s="1">
        <v>1321</v>
      </c>
      <c r="K96" s="1">
        <v>3406</v>
      </c>
      <c r="L96" s="1">
        <v>4727</v>
      </c>
      <c r="M96" s="1">
        <v>2111</v>
      </c>
      <c r="N96" s="1">
        <v>4252</v>
      </c>
      <c r="O96" s="1">
        <v>6363</v>
      </c>
      <c r="P96" s="1">
        <v>105</v>
      </c>
      <c r="Q96" s="1">
        <v>215</v>
      </c>
      <c r="R96" s="1">
        <v>320</v>
      </c>
      <c r="S96" s="1">
        <v>26.31</v>
      </c>
      <c r="T96" s="1">
        <v>27.2</v>
      </c>
      <c r="U96" s="1">
        <v>26.92</v>
      </c>
      <c r="V96" s="1">
        <v>27.52</v>
      </c>
      <c r="W96" s="1">
        <v>31.49</v>
      </c>
      <c r="X96" s="1">
        <v>30.27</v>
      </c>
      <c r="Y96" s="1">
        <v>43.97</v>
      </c>
      <c r="Z96" s="1">
        <v>39.31</v>
      </c>
      <c r="AA96" s="1">
        <v>40.74</v>
      </c>
      <c r="AB96" s="1">
        <v>2.18</v>
      </c>
      <c r="AC96" s="1">
        <v>1.98</v>
      </c>
      <c r="AD96" s="1">
        <v>2.04</v>
      </c>
      <c r="AE96" s="1">
        <v>4734</v>
      </c>
      <c r="AF96" s="1">
        <v>10694</v>
      </c>
      <c r="AG96" s="1">
        <v>15428</v>
      </c>
      <c r="AH96" s="1">
        <v>1246</v>
      </c>
      <c r="AI96" s="1">
        <v>2917</v>
      </c>
      <c r="AJ96" s="1">
        <v>4163</v>
      </c>
      <c r="AK96" s="1">
        <v>1304</v>
      </c>
      <c r="AL96" s="1">
        <v>3361</v>
      </c>
      <c r="AM96" s="1">
        <v>4665</v>
      </c>
      <c r="AN96" s="1">
        <v>2080</v>
      </c>
      <c r="AO96" s="1">
        <v>4205</v>
      </c>
      <c r="AP96" s="1">
        <v>6285</v>
      </c>
      <c r="AQ96" s="1">
        <v>104</v>
      </c>
      <c r="AR96" s="1">
        <v>211</v>
      </c>
      <c r="AS96" s="1">
        <v>315</v>
      </c>
      <c r="AT96" s="1">
        <v>26.32</v>
      </c>
      <c r="AU96" s="1">
        <v>27.27</v>
      </c>
      <c r="AV96" s="1">
        <v>26.98</v>
      </c>
      <c r="AW96" s="1">
        <v>27.54</v>
      </c>
      <c r="AX96" s="1">
        <v>31.42</v>
      </c>
      <c r="AY96" s="1">
        <v>30.23</v>
      </c>
      <c r="AZ96" s="1">
        <v>43.93</v>
      </c>
      <c r="BA96" s="1">
        <v>39.32</v>
      </c>
      <c r="BB96" s="1">
        <v>40.73</v>
      </c>
      <c r="BC96" s="1">
        <v>2.19</v>
      </c>
      <c r="BD96" s="1">
        <v>1.97</v>
      </c>
      <c r="BE96" s="1">
        <v>2.04</v>
      </c>
    </row>
    <row r="97" spans="1:57" ht="15">
      <c r="A97" s="63">
        <v>92</v>
      </c>
      <c r="B97" s="1" t="s">
        <v>408</v>
      </c>
      <c r="C97" s="1" t="s">
        <v>431</v>
      </c>
      <c r="D97" s="1">
        <v>10877</v>
      </c>
      <c r="E97" s="1">
        <v>27315</v>
      </c>
      <c r="F97" s="1">
        <v>38192</v>
      </c>
      <c r="G97" s="1">
        <v>3271</v>
      </c>
      <c r="H97" s="1">
        <v>7240</v>
      </c>
      <c r="I97" s="1">
        <v>10511</v>
      </c>
      <c r="J97" s="1">
        <v>50</v>
      </c>
      <c r="K97" s="1">
        <v>110</v>
      </c>
      <c r="L97" s="1">
        <v>160</v>
      </c>
      <c r="M97" s="1">
        <v>7006</v>
      </c>
      <c r="N97" s="1">
        <v>18416</v>
      </c>
      <c r="O97" s="1">
        <v>25422</v>
      </c>
      <c r="P97" s="1">
        <v>550</v>
      </c>
      <c r="Q97" s="1">
        <v>1549</v>
      </c>
      <c r="R97" s="1">
        <v>2099</v>
      </c>
      <c r="S97" s="1">
        <v>30.07</v>
      </c>
      <c r="T97" s="1">
        <v>26.5</v>
      </c>
      <c r="U97" s="1">
        <v>27.52</v>
      </c>
      <c r="V97" s="1">
        <v>0.45</v>
      </c>
      <c r="W97" s="1">
        <v>0.4</v>
      </c>
      <c r="X97" s="1">
        <v>0.41</v>
      </c>
      <c r="Y97" s="1">
        <v>64.41</v>
      </c>
      <c r="Z97" s="1">
        <v>67.42</v>
      </c>
      <c r="AA97" s="1">
        <v>66.56</v>
      </c>
      <c r="AB97" s="1">
        <v>5.05</v>
      </c>
      <c r="AC97" s="1">
        <v>5.67</v>
      </c>
      <c r="AD97" s="1">
        <v>5.49</v>
      </c>
      <c r="AE97" s="1">
        <v>10783</v>
      </c>
      <c r="AF97" s="1">
        <v>27112</v>
      </c>
      <c r="AG97" s="1">
        <v>37895</v>
      </c>
      <c r="AH97" s="1">
        <v>3234</v>
      </c>
      <c r="AI97" s="1">
        <v>7172</v>
      </c>
      <c r="AJ97" s="1">
        <v>10406</v>
      </c>
      <c r="AK97" s="1">
        <v>50</v>
      </c>
      <c r="AL97" s="1">
        <v>107</v>
      </c>
      <c r="AM97" s="1">
        <v>157</v>
      </c>
      <c r="AN97" s="1">
        <v>6957</v>
      </c>
      <c r="AO97" s="1">
        <v>18308</v>
      </c>
      <c r="AP97" s="1">
        <v>25265</v>
      </c>
      <c r="AQ97" s="1">
        <v>542</v>
      </c>
      <c r="AR97" s="1">
        <v>1525</v>
      </c>
      <c r="AS97" s="1">
        <v>2067</v>
      </c>
      <c r="AT97" s="1">
        <v>29.99</v>
      </c>
      <c r="AU97" s="1">
        <v>26.45</v>
      </c>
      <c r="AV97" s="1">
        <v>27.46</v>
      </c>
      <c r="AW97" s="1">
        <v>0.46</v>
      </c>
      <c r="AX97" s="1">
        <v>0.39</v>
      </c>
      <c r="AY97" s="1">
        <v>0.41</v>
      </c>
      <c r="AZ97" s="1">
        <v>64.51</v>
      </c>
      <c r="BA97" s="1">
        <v>67.52</v>
      </c>
      <c r="BB97" s="1">
        <v>66.67</v>
      </c>
      <c r="BC97" s="1">
        <v>5.02</v>
      </c>
      <c r="BD97" s="1">
        <v>5.62</v>
      </c>
      <c r="BE97" s="1">
        <v>5.45</v>
      </c>
    </row>
    <row r="98" spans="1:57" ht="15">
      <c r="A98" s="63">
        <v>93</v>
      </c>
      <c r="B98" s="1" t="s">
        <v>408</v>
      </c>
      <c r="C98" s="1" t="s">
        <v>432</v>
      </c>
      <c r="D98" s="1">
        <v>8785</v>
      </c>
      <c r="E98" s="1">
        <v>27404</v>
      </c>
      <c r="F98" s="1">
        <v>36189</v>
      </c>
      <c r="G98" s="1">
        <v>2791</v>
      </c>
      <c r="H98" s="1">
        <v>14974</v>
      </c>
      <c r="I98" s="1">
        <v>17765</v>
      </c>
      <c r="J98" s="1">
        <v>235</v>
      </c>
      <c r="K98" s="1">
        <v>1206</v>
      </c>
      <c r="L98" s="1">
        <v>1441</v>
      </c>
      <c r="M98" s="1">
        <v>5587</v>
      </c>
      <c r="N98" s="1">
        <v>10967</v>
      </c>
      <c r="O98" s="1">
        <v>16554</v>
      </c>
      <c r="P98" s="1">
        <v>172</v>
      </c>
      <c r="Q98" s="1">
        <v>257</v>
      </c>
      <c r="R98" s="1">
        <v>429</v>
      </c>
      <c r="S98" s="1">
        <v>31.77</v>
      </c>
      <c r="T98" s="1">
        <v>54.64</v>
      </c>
      <c r="U98" s="1">
        <v>49.08</v>
      </c>
      <c r="V98" s="1">
        <v>2.67</v>
      </c>
      <c r="W98" s="1">
        <v>4.4</v>
      </c>
      <c r="X98" s="1">
        <v>3.98</v>
      </c>
      <c r="Y98" s="1">
        <v>63.59</v>
      </c>
      <c r="Z98" s="1">
        <v>40.01</v>
      </c>
      <c r="AA98" s="1">
        <v>45.74</v>
      </c>
      <c r="AB98" s="1">
        <v>1.95</v>
      </c>
      <c r="AC98" s="1">
        <v>0.93</v>
      </c>
      <c r="AD98" s="1">
        <v>1.18</v>
      </c>
      <c r="AE98" s="1">
        <v>5805</v>
      </c>
      <c r="AF98" s="1">
        <v>18863</v>
      </c>
      <c r="AG98" s="1">
        <v>24668</v>
      </c>
      <c r="AH98" s="1">
        <v>2016</v>
      </c>
      <c r="AI98" s="1">
        <v>10639</v>
      </c>
      <c r="AJ98" s="1">
        <v>12655</v>
      </c>
      <c r="AK98" s="1">
        <v>148</v>
      </c>
      <c r="AL98" s="1">
        <v>862</v>
      </c>
      <c r="AM98" s="1">
        <v>1010</v>
      </c>
      <c r="AN98" s="1">
        <v>3528</v>
      </c>
      <c r="AO98" s="1">
        <v>7196</v>
      </c>
      <c r="AP98" s="1">
        <v>10724</v>
      </c>
      <c r="AQ98" s="1">
        <v>113</v>
      </c>
      <c r="AR98" s="1">
        <v>166</v>
      </c>
      <c r="AS98" s="1">
        <v>279</v>
      </c>
      <c r="AT98" s="1">
        <v>34.72</v>
      </c>
      <c r="AU98" s="1">
        <v>56.4</v>
      </c>
      <c r="AV98" s="1">
        <v>51.3</v>
      </c>
      <c r="AW98" s="1">
        <v>2.54</v>
      </c>
      <c r="AX98" s="1">
        <v>4.56</v>
      </c>
      <c r="AY98" s="1">
        <v>4.09</v>
      </c>
      <c r="AZ98" s="1">
        <v>60.77</v>
      </c>
      <c r="BA98" s="1">
        <v>38.14</v>
      </c>
      <c r="BB98" s="1">
        <v>43.47</v>
      </c>
      <c r="BC98" s="1">
        <v>1.94</v>
      </c>
      <c r="BD98" s="1">
        <v>0.88</v>
      </c>
      <c r="BE98" s="1">
        <v>1.13</v>
      </c>
    </row>
    <row r="99" spans="1:57" ht="15">
      <c r="A99" s="63">
        <v>94</v>
      </c>
      <c r="B99" s="1" t="s">
        <v>408</v>
      </c>
      <c r="C99" s="1" t="s">
        <v>205</v>
      </c>
      <c r="D99" s="1">
        <v>16548</v>
      </c>
      <c r="E99" s="1">
        <v>21862</v>
      </c>
      <c r="F99" s="1">
        <v>38410</v>
      </c>
      <c r="G99" s="1">
        <v>485</v>
      </c>
      <c r="H99" s="1">
        <v>1000</v>
      </c>
      <c r="I99" s="1">
        <v>1485</v>
      </c>
      <c r="J99" s="1">
        <v>14025</v>
      </c>
      <c r="K99" s="1">
        <v>16521</v>
      </c>
      <c r="L99" s="1">
        <v>30546</v>
      </c>
      <c r="M99" s="1">
        <v>1874</v>
      </c>
      <c r="N99" s="1">
        <v>4111</v>
      </c>
      <c r="O99" s="1">
        <v>5985</v>
      </c>
      <c r="P99" s="1">
        <v>164</v>
      </c>
      <c r="Q99" s="1">
        <v>230</v>
      </c>
      <c r="R99" s="1">
        <v>394</v>
      </c>
      <c r="S99" s="1">
        <v>2.93</v>
      </c>
      <c r="T99" s="1">
        <v>4.57</v>
      </c>
      <c r="U99" s="1">
        <v>3.86</v>
      </c>
      <c r="V99" s="1">
        <v>84.75</v>
      </c>
      <c r="W99" s="1">
        <v>75.56</v>
      </c>
      <c r="X99" s="1">
        <v>79.52</v>
      </c>
      <c r="Y99" s="1">
        <v>11.32</v>
      </c>
      <c r="Z99" s="1">
        <v>18.8</v>
      </c>
      <c r="AA99" s="1">
        <v>15.58</v>
      </c>
      <c r="AB99" s="1">
        <v>0.99</v>
      </c>
      <c r="AC99" s="1">
        <v>1.05</v>
      </c>
      <c r="AD99" s="1">
        <v>1.02</v>
      </c>
      <c r="AE99" s="1">
        <v>10343</v>
      </c>
      <c r="AF99" s="1">
        <v>13733</v>
      </c>
      <c r="AG99" s="1">
        <v>24076</v>
      </c>
      <c r="AH99" s="1">
        <v>335</v>
      </c>
      <c r="AI99" s="1">
        <v>731</v>
      </c>
      <c r="AJ99" s="1">
        <v>1066</v>
      </c>
      <c r="AK99" s="1">
        <v>8841</v>
      </c>
      <c r="AL99" s="1">
        <v>10381</v>
      </c>
      <c r="AM99" s="1">
        <v>19222</v>
      </c>
      <c r="AN99" s="1">
        <v>1041</v>
      </c>
      <c r="AO99" s="1">
        <v>2479</v>
      </c>
      <c r="AP99" s="1">
        <v>3520</v>
      </c>
      <c r="AQ99" s="1">
        <v>126</v>
      </c>
      <c r="AR99" s="1">
        <v>142</v>
      </c>
      <c r="AS99" s="1">
        <v>268</v>
      </c>
      <c r="AT99" s="1">
        <v>3.23</v>
      </c>
      <c r="AU99" s="1">
        <v>5.32</v>
      </c>
      <c r="AV99" s="1">
        <v>4.42</v>
      </c>
      <c r="AW99" s="1">
        <v>85.47</v>
      </c>
      <c r="AX99" s="1">
        <v>75.59</v>
      </c>
      <c r="AY99" s="1">
        <v>79.83</v>
      </c>
      <c r="AZ99" s="1">
        <v>10.06</v>
      </c>
      <c r="BA99" s="1">
        <v>18.05</v>
      </c>
      <c r="BB99" s="1">
        <v>14.62</v>
      </c>
      <c r="BC99" s="1">
        <v>1.21</v>
      </c>
      <c r="BD99" s="1">
        <v>1.03</v>
      </c>
      <c r="BE99" s="1">
        <v>1.11</v>
      </c>
    </row>
    <row r="100" spans="1:57" ht="15">
      <c r="A100" s="63">
        <v>95</v>
      </c>
      <c r="B100" s="1" t="s">
        <v>408</v>
      </c>
      <c r="C100" s="1" t="s">
        <v>433</v>
      </c>
      <c r="D100" s="1">
        <v>5309</v>
      </c>
      <c r="E100" s="1">
        <v>22859</v>
      </c>
      <c r="F100" s="1">
        <v>28168</v>
      </c>
      <c r="G100" s="1">
        <v>719</v>
      </c>
      <c r="H100" s="1">
        <v>3108</v>
      </c>
      <c r="I100" s="1">
        <v>3827</v>
      </c>
      <c r="J100" s="1">
        <v>1714</v>
      </c>
      <c r="K100" s="1">
        <v>4724</v>
      </c>
      <c r="L100" s="1">
        <v>6438</v>
      </c>
      <c r="M100" s="1">
        <v>2863</v>
      </c>
      <c r="N100" s="1">
        <v>14943</v>
      </c>
      <c r="O100" s="1">
        <v>17806</v>
      </c>
      <c r="P100" s="1">
        <v>13</v>
      </c>
      <c r="Q100" s="1">
        <v>84</v>
      </c>
      <c r="R100" s="1">
        <v>97</v>
      </c>
      <c r="S100" s="1">
        <v>13.54</v>
      </c>
      <c r="T100" s="1">
        <v>13.59</v>
      </c>
      <c r="U100" s="1">
        <v>13.58</v>
      </c>
      <c r="V100" s="1">
        <v>32.28</v>
      </c>
      <c r="W100" s="1">
        <v>20.66</v>
      </c>
      <c r="X100" s="1">
        <v>22.85</v>
      </c>
      <c r="Y100" s="1">
        <v>53.92</v>
      </c>
      <c r="Z100" s="1">
        <v>65.37</v>
      </c>
      <c r="AA100" s="1">
        <v>63.21</v>
      </c>
      <c r="AB100" s="1">
        <v>0.24</v>
      </c>
      <c r="AC100" s="1">
        <v>0.36</v>
      </c>
      <c r="AD100" s="1">
        <v>0.34</v>
      </c>
      <c r="AE100" s="1">
        <v>2775</v>
      </c>
      <c r="AF100" s="1">
        <v>13241</v>
      </c>
      <c r="AG100" s="1">
        <v>16016</v>
      </c>
      <c r="AH100" s="1">
        <v>415</v>
      </c>
      <c r="AI100" s="1">
        <v>1821</v>
      </c>
      <c r="AJ100" s="1">
        <v>2236</v>
      </c>
      <c r="AK100" s="1">
        <v>816</v>
      </c>
      <c r="AL100" s="1">
        <v>2501</v>
      </c>
      <c r="AM100" s="1">
        <v>3317</v>
      </c>
      <c r="AN100" s="1">
        <v>1536</v>
      </c>
      <c r="AO100" s="1">
        <v>8872</v>
      </c>
      <c r="AP100" s="1">
        <v>10408</v>
      </c>
      <c r="AQ100" s="1">
        <v>8</v>
      </c>
      <c r="AR100" s="1">
        <v>47</v>
      </c>
      <c r="AS100" s="1">
        <v>55</v>
      </c>
      <c r="AT100" s="1">
        <v>14.95</v>
      </c>
      <c r="AU100" s="1">
        <v>13.75</v>
      </c>
      <c r="AV100" s="1">
        <v>13.96</v>
      </c>
      <c r="AW100" s="1">
        <v>29.4</v>
      </c>
      <c r="AX100" s="1">
        <v>18.88</v>
      </c>
      <c r="AY100" s="1">
        <v>20.71</v>
      </c>
      <c r="AZ100" s="1">
        <v>55.35</v>
      </c>
      <c r="BA100" s="1">
        <v>67</v>
      </c>
      <c r="BB100" s="1">
        <v>64.98</v>
      </c>
      <c r="BC100" s="1">
        <v>0.28</v>
      </c>
      <c r="BD100" s="1">
        <v>0.35</v>
      </c>
      <c r="BE100" s="1">
        <v>0.34</v>
      </c>
    </row>
    <row r="101" spans="1:57" ht="15">
      <c r="A101" s="63">
        <v>96</v>
      </c>
      <c r="B101" s="1" t="s">
        <v>408</v>
      </c>
      <c r="C101" s="1" t="s">
        <v>434</v>
      </c>
      <c r="D101" s="1">
        <v>6680</v>
      </c>
      <c r="E101" s="1">
        <v>18982</v>
      </c>
      <c r="F101" s="1">
        <v>25662</v>
      </c>
      <c r="G101" s="1">
        <v>1374</v>
      </c>
      <c r="H101" s="1">
        <v>4186</v>
      </c>
      <c r="I101" s="1">
        <v>5560</v>
      </c>
      <c r="J101" s="1">
        <v>1847</v>
      </c>
      <c r="K101" s="1">
        <v>5376</v>
      </c>
      <c r="L101" s="1">
        <v>7223</v>
      </c>
      <c r="M101" s="1">
        <v>3089</v>
      </c>
      <c r="N101" s="1">
        <v>8600</v>
      </c>
      <c r="O101" s="1">
        <v>11689</v>
      </c>
      <c r="P101" s="1">
        <v>370</v>
      </c>
      <c r="Q101" s="1">
        <v>820</v>
      </c>
      <c r="R101" s="1">
        <v>1190</v>
      </c>
      <c r="S101" s="1">
        <v>20.56</v>
      </c>
      <c r="T101" s="1">
        <v>22.05</v>
      </c>
      <c r="U101" s="1">
        <v>21.66</v>
      </c>
      <c r="V101" s="1">
        <v>27.64</v>
      </c>
      <c r="W101" s="1">
        <v>28.32</v>
      </c>
      <c r="X101" s="1">
        <v>28.14</v>
      </c>
      <c r="Y101" s="1">
        <v>46.24</v>
      </c>
      <c r="Z101" s="1">
        <v>45.3</v>
      </c>
      <c r="AA101" s="1">
        <v>45.54</v>
      </c>
      <c r="AB101" s="1">
        <v>5.53</v>
      </c>
      <c r="AC101" s="1">
        <v>4.31</v>
      </c>
      <c r="AD101" s="1">
        <v>4.63</v>
      </c>
      <c r="AE101" s="1">
        <v>4295</v>
      </c>
      <c r="AF101" s="1">
        <v>12316</v>
      </c>
      <c r="AG101" s="1">
        <v>16611</v>
      </c>
      <c r="AH101" s="1">
        <v>922</v>
      </c>
      <c r="AI101" s="1">
        <v>2737</v>
      </c>
      <c r="AJ101" s="1">
        <v>3659</v>
      </c>
      <c r="AK101" s="1">
        <v>1119</v>
      </c>
      <c r="AL101" s="1">
        <v>3538</v>
      </c>
      <c r="AM101" s="1">
        <v>4657</v>
      </c>
      <c r="AN101" s="1">
        <v>2024</v>
      </c>
      <c r="AO101" s="1">
        <v>5473</v>
      </c>
      <c r="AP101" s="1">
        <v>7497</v>
      </c>
      <c r="AQ101" s="1">
        <v>230</v>
      </c>
      <c r="AR101" s="1">
        <v>568</v>
      </c>
      <c r="AS101" s="1">
        <v>798</v>
      </c>
      <c r="AT101" s="1">
        <v>21.46</v>
      </c>
      <c r="AU101" s="1">
        <v>22.22</v>
      </c>
      <c r="AV101" s="1">
        <v>22.02</v>
      </c>
      <c r="AW101" s="1">
        <v>26.05</v>
      </c>
      <c r="AX101" s="1">
        <v>28.72</v>
      </c>
      <c r="AY101" s="1">
        <v>28.03</v>
      </c>
      <c r="AZ101" s="1">
        <v>47.12</v>
      </c>
      <c r="BA101" s="1">
        <v>44.43</v>
      </c>
      <c r="BB101" s="1">
        <v>45.13</v>
      </c>
      <c r="BC101" s="1">
        <v>5.35</v>
      </c>
      <c r="BD101" s="1">
        <v>4.61</v>
      </c>
      <c r="BE101" s="1">
        <v>4.8</v>
      </c>
    </row>
    <row r="102" spans="1:57" ht="15">
      <c r="A102" s="63">
        <v>97</v>
      </c>
      <c r="B102" s="1" t="s">
        <v>408</v>
      </c>
      <c r="C102" s="1" t="s">
        <v>435</v>
      </c>
      <c r="D102" s="1">
        <v>6873</v>
      </c>
      <c r="E102" s="1">
        <v>23457</v>
      </c>
      <c r="F102" s="1">
        <v>30330</v>
      </c>
      <c r="G102" s="1">
        <v>1255</v>
      </c>
      <c r="H102" s="1">
        <v>4141</v>
      </c>
      <c r="I102" s="1">
        <v>5396</v>
      </c>
      <c r="J102" s="1">
        <v>313</v>
      </c>
      <c r="K102" s="1">
        <v>927</v>
      </c>
      <c r="L102" s="1">
        <v>1240</v>
      </c>
      <c r="M102" s="1">
        <v>5114</v>
      </c>
      <c r="N102" s="1">
        <v>17529</v>
      </c>
      <c r="O102" s="1">
        <v>22643</v>
      </c>
      <c r="P102" s="1">
        <v>191</v>
      </c>
      <c r="Q102" s="1">
        <v>860</v>
      </c>
      <c r="R102" s="1">
        <v>1051</v>
      </c>
      <c r="S102" s="1">
        <v>18.25</v>
      </c>
      <c r="T102" s="1">
        <v>17.65</v>
      </c>
      <c r="U102" s="1">
        <v>17.79</v>
      </c>
      <c r="V102" s="1">
        <v>4.55</v>
      </c>
      <c r="W102" s="1">
        <v>3.95</v>
      </c>
      <c r="X102" s="1">
        <v>4.08</v>
      </c>
      <c r="Y102" s="1">
        <v>74.4</v>
      </c>
      <c r="Z102" s="1">
        <v>74.72</v>
      </c>
      <c r="AA102" s="1">
        <v>74.65</v>
      </c>
      <c r="AB102" s="1">
        <v>2.77</v>
      </c>
      <c r="AC102" s="1">
        <v>3.66</v>
      </c>
      <c r="AD102" s="1">
        <v>3.46</v>
      </c>
      <c r="AE102" s="1">
        <v>6425</v>
      </c>
      <c r="AF102" s="1">
        <v>22150</v>
      </c>
      <c r="AG102" s="1">
        <v>28575</v>
      </c>
      <c r="AH102" s="1">
        <v>1182</v>
      </c>
      <c r="AI102" s="1">
        <v>3873</v>
      </c>
      <c r="AJ102" s="1">
        <v>5055</v>
      </c>
      <c r="AK102" s="1">
        <v>305</v>
      </c>
      <c r="AL102" s="1">
        <v>893</v>
      </c>
      <c r="AM102" s="1">
        <v>1198</v>
      </c>
      <c r="AN102" s="1">
        <v>4760</v>
      </c>
      <c r="AO102" s="1">
        <v>16577</v>
      </c>
      <c r="AP102" s="1">
        <v>21337</v>
      </c>
      <c r="AQ102" s="1">
        <v>178</v>
      </c>
      <c r="AR102" s="1">
        <v>807</v>
      </c>
      <c r="AS102" s="1">
        <v>985</v>
      </c>
      <c r="AT102" s="1">
        <v>18.39</v>
      </c>
      <c r="AU102" s="1">
        <v>17.48</v>
      </c>
      <c r="AV102" s="1">
        <v>17.69</v>
      </c>
      <c r="AW102" s="1">
        <v>4.74</v>
      </c>
      <c r="AX102" s="1">
        <v>4.03</v>
      </c>
      <c r="AY102" s="1">
        <v>4.19</v>
      </c>
      <c r="AZ102" s="1">
        <v>74.08</v>
      </c>
      <c r="BA102" s="1">
        <v>74.83</v>
      </c>
      <c r="BB102" s="1">
        <v>74.67</v>
      </c>
      <c r="BC102" s="1">
        <v>2.77</v>
      </c>
      <c r="BD102" s="1">
        <v>3.64</v>
      </c>
      <c r="BE102" s="1">
        <v>3.44</v>
      </c>
    </row>
    <row r="103" spans="1:57" ht="15">
      <c r="A103" s="63">
        <v>98</v>
      </c>
      <c r="B103" s="1" t="s">
        <v>408</v>
      </c>
      <c r="C103" s="1" t="s">
        <v>436</v>
      </c>
      <c r="D103" s="1">
        <v>3418</v>
      </c>
      <c r="E103" s="1">
        <v>7861</v>
      </c>
      <c r="F103" s="1">
        <v>11279</v>
      </c>
      <c r="G103" s="1">
        <v>1017</v>
      </c>
      <c r="H103" s="1">
        <v>2576</v>
      </c>
      <c r="I103" s="1">
        <v>3593</v>
      </c>
      <c r="J103" s="1">
        <v>1240</v>
      </c>
      <c r="K103" s="1">
        <v>2301</v>
      </c>
      <c r="L103" s="1">
        <v>3541</v>
      </c>
      <c r="M103" s="1">
        <v>1138</v>
      </c>
      <c r="N103" s="1">
        <v>2896</v>
      </c>
      <c r="O103" s="1">
        <v>4034</v>
      </c>
      <c r="P103" s="1">
        <v>23</v>
      </c>
      <c r="Q103" s="1">
        <v>88</v>
      </c>
      <c r="R103" s="1">
        <v>111</v>
      </c>
      <c r="S103" s="1">
        <v>29.75</v>
      </c>
      <c r="T103" s="1">
        <v>32.76</v>
      </c>
      <c r="U103" s="1">
        <v>31.85</v>
      </c>
      <c r="V103" s="1">
        <v>36.27</v>
      </c>
      <c r="W103" s="1">
        <v>29.27</v>
      </c>
      <c r="X103" s="1">
        <v>31.39</v>
      </c>
      <c r="Y103" s="1">
        <v>33.29</v>
      </c>
      <c r="Z103" s="1">
        <v>36.84</v>
      </c>
      <c r="AA103" s="1">
        <v>35.76</v>
      </c>
      <c r="AB103" s="1">
        <v>0.67</v>
      </c>
      <c r="AC103" s="1">
        <v>1.11</v>
      </c>
      <c r="AD103" s="1">
        <v>0.98</v>
      </c>
      <c r="AE103" s="1">
        <v>3352</v>
      </c>
      <c r="AF103" s="1">
        <v>7706</v>
      </c>
      <c r="AG103" s="1">
        <v>11058</v>
      </c>
      <c r="AH103" s="1">
        <v>1015</v>
      </c>
      <c r="AI103" s="1">
        <v>2574</v>
      </c>
      <c r="AJ103" s="1">
        <v>3589</v>
      </c>
      <c r="AK103" s="1">
        <v>1179</v>
      </c>
      <c r="AL103" s="1">
        <v>2158</v>
      </c>
      <c r="AM103" s="1">
        <v>3337</v>
      </c>
      <c r="AN103" s="1">
        <v>1135</v>
      </c>
      <c r="AO103" s="1">
        <v>2886</v>
      </c>
      <c r="AP103" s="1">
        <v>4021</v>
      </c>
      <c r="AQ103" s="1">
        <v>23</v>
      </c>
      <c r="AR103" s="1">
        <v>88</v>
      </c>
      <c r="AS103" s="1">
        <v>111</v>
      </c>
      <c r="AT103" s="1">
        <v>30.28</v>
      </c>
      <c r="AU103" s="1">
        <v>33.4</v>
      </c>
      <c r="AV103" s="1">
        <v>32.45</v>
      </c>
      <c r="AW103" s="1">
        <v>35.17</v>
      </c>
      <c r="AX103" s="1">
        <v>28</v>
      </c>
      <c r="AY103" s="1">
        <v>30.17</v>
      </c>
      <c r="AZ103" s="1">
        <v>33.86</v>
      </c>
      <c r="BA103" s="1">
        <v>37.45</v>
      </c>
      <c r="BB103" s="1">
        <v>36.36</v>
      </c>
      <c r="BC103" s="1">
        <v>0.68</v>
      </c>
      <c r="BD103" s="1">
        <v>1.14</v>
      </c>
      <c r="BE103" s="1">
        <v>1</v>
      </c>
    </row>
    <row r="104" spans="1:57" ht="15">
      <c r="A104" s="63">
        <v>99</v>
      </c>
      <c r="B104" s="1" t="s">
        <v>408</v>
      </c>
      <c r="C104" s="1" t="s">
        <v>437</v>
      </c>
      <c r="D104" s="1">
        <v>9745</v>
      </c>
      <c r="E104" s="1">
        <v>17327</v>
      </c>
      <c r="F104" s="1">
        <v>27072</v>
      </c>
      <c r="G104" s="1">
        <v>6335</v>
      </c>
      <c r="H104" s="1">
        <v>11352</v>
      </c>
      <c r="I104" s="1">
        <v>17687</v>
      </c>
      <c r="J104" s="1">
        <v>13</v>
      </c>
      <c r="K104" s="1">
        <v>51</v>
      </c>
      <c r="L104" s="1">
        <v>64</v>
      </c>
      <c r="M104" s="1">
        <v>3397</v>
      </c>
      <c r="N104" s="1">
        <v>5924</v>
      </c>
      <c r="O104" s="1">
        <v>9321</v>
      </c>
      <c r="P104" s="1"/>
      <c r="Q104" s="1"/>
      <c r="R104" s="1"/>
      <c r="S104" s="1">
        <v>65</v>
      </c>
      <c r="T104" s="1">
        <v>65.51</v>
      </c>
      <c r="U104" s="1">
        <v>65.33</v>
      </c>
      <c r="V104" s="1">
        <v>0.13</v>
      </c>
      <c r="W104" s="1">
        <v>0.29</v>
      </c>
      <c r="X104" s="1">
        <v>0.23</v>
      </c>
      <c r="Y104" s="1">
        <v>34.85</v>
      </c>
      <c r="Z104" s="1">
        <v>34.18</v>
      </c>
      <c r="AA104" s="1">
        <v>34.43</v>
      </c>
      <c r="AB104" s="1"/>
      <c r="AC104" s="1"/>
      <c r="AD104" s="1"/>
      <c r="AE104" s="1">
        <v>5531</v>
      </c>
      <c r="AF104" s="1">
        <v>9688</v>
      </c>
      <c r="AG104" s="1">
        <v>15219</v>
      </c>
      <c r="AH104" s="1">
        <v>3483</v>
      </c>
      <c r="AI104" s="1">
        <v>6241</v>
      </c>
      <c r="AJ104" s="1">
        <v>9724</v>
      </c>
      <c r="AK104" s="1">
        <v>7</v>
      </c>
      <c r="AL104" s="1">
        <v>20</v>
      </c>
      <c r="AM104" s="1">
        <v>27</v>
      </c>
      <c r="AN104" s="1">
        <v>2041</v>
      </c>
      <c r="AO104" s="1">
        <v>3427</v>
      </c>
      <c r="AP104" s="1">
        <v>5468</v>
      </c>
      <c r="AQ104" s="1"/>
      <c r="AR104" s="1"/>
      <c r="AS104" s="1"/>
      <c r="AT104" s="1">
        <v>62.97</v>
      </c>
      <c r="AU104" s="1">
        <v>64.41</v>
      </c>
      <c r="AV104" s="1">
        <v>63.89</v>
      </c>
      <c r="AW104" s="1">
        <v>0.12</v>
      </c>
      <c r="AX104" s="1">
        <v>0.2</v>
      </c>
      <c r="AY104" s="1">
        <v>0.17</v>
      </c>
      <c r="AZ104" s="1">
        <v>36.9</v>
      </c>
      <c r="BA104" s="1">
        <v>35.37</v>
      </c>
      <c r="BB104" s="1">
        <v>35.92</v>
      </c>
      <c r="BC104" s="1"/>
      <c r="BD104" s="1"/>
      <c r="BE104" s="1"/>
    </row>
    <row r="105" spans="1:57" ht="15">
      <c r="A105" s="63">
        <v>0</v>
      </c>
      <c r="B105" s="1" t="s">
        <v>408</v>
      </c>
      <c r="C105" s="1" t="s">
        <v>438</v>
      </c>
      <c r="D105" s="1">
        <v>4170</v>
      </c>
      <c r="E105" s="1">
        <v>11022</v>
      </c>
      <c r="F105" s="1">
        <v>15192</v>
      </c>
      <c r="G105" s="1">
        <v>890</v>
      </c>
      <c r="H105" s="1">
        <v>2505</v>
      </c>
      <c r="I105" s="1">
        <v>3395</v>
      </c>
      <c r="J105" s="1">
        <v>634</v>
      </c>
      <c r="K105" s="1">
        <v>1722</v>
      </c>
      <c r="L105" s="1">
        <v>2356</v>
      </c>
      <c r="M105" s="1">
        <v>2508</v>
      </c>
      <c r="N105" s="1">
        <v>6499</v>
      </c>
      <c r="O105" s="1">
        <v>9007</v>
      </c>
      <c r="P105" s="1">
        <v>138</v>
      </c>
      <c r="Q105" s="1">
        <v>296</v>
      </c>
      <c r="R105" s="1">
        <v>434</v>
      </c>
      <c r="S105" s="1">
        <v>21.34</v>
      </c>
      <c r="T105" s="1">
        <v>22.72</v>
      </c>
      <c r="U105" s="1">
        <v>22.34</v>
      </c>
      <c r="V105" s="1">
        <v>15.2</v>
      </c>
      <c r="W105" s="1">
        <v>15.62</v>
      </c>
      <c r="X105" s="1">
        <v>15.5</v>
      </c>
      <c r="Y105" s="1">
        <v>60.14</v>
      </c>
      <c r="Z105" s="1">
        <v>58.96</v>
      </c>
      <c r="AA105" s="1">
        <v>59.28</v>
      </c>
      <c r="AB105" s="1">
        <v>3.3</v>
      </c>
      <c r="AC105" s="1">
        <v>2.68</v>
      </c>
      <c r="AD105" s="1">
        <v>2.85</v>
      </c>
      <c r="AE105" s="1">
        <v>2713</v>
      </c>
      <c r="AF105" s="1">
        <v>6552</v>
      </c>
      <c r="AG105" s="1">
        <v>9265</v>
      </c>
      <c r="AH105" s="1">
        <v>526</v>
      </c>
      <c r="AI105" s="1">
        <v>1432</v>
      </c>
      <c r="AJ105" s="1">
        <v>1958</v>
      </c>
      <c r="AK105" s="1">
        <v>401</v>
      </c>
      <c r="AL105" s="1">
        <v>928</v>
      </c>
      <c r="AM105" s="1">
        <v>1329</v>
      </c>
      <c r="AN105" s="1">
        <v>1686</v>
      </c>
      <c r="AO105" s="1">
        <v>3997</v>
      </c>
      <c r="AP105" s="1">
        <v>5683</v>
      </c>
      <c r="AQ105" s="1">
        <v>100</v>
      </c>
      <c r="AR105" s="1">
        <v>195</v>
      </c>
      <c r="AS105" s="1">
        <v>295</v>
      </c>
      <c r="AT105" s="1">
        <v>19.38</v>
      </c>
      <c r="AU105" s="1">
        <v>21.85</v>
      </c>
      <c r="AV105" s="1">
        <v>21.13</v>
      </c>
      <c r="AW105" s="1">
        <v>14.78</v>
      </c>
      <c r="AX105" s="1">
        <v>14.16</v>
      </c>
      <c r="AY105" s="1">
        <v>14.34</v>
      </c>
      <c r="AZ105" s="1">
        <v>62.14</v>
      </c>
      <c r="BA105" s="1">
        <v>61</v>
      </c>
      <c r="BB105" s="1">
        <v>61.33</v>
      </c>
      <c r="BC105" s="1">
        <v>3.68</v>
      </c>
      <c r="BD105" s="1">
        <v>2.97</v>
      </c>
      <c r="BE105" s="1">
        <v>3.18</v>
      </c>
    </row>
    <row r="106" spans="1:57" ht="15">
      <c r="A106" s="63">
        <v>1</v>
      </c>
      <c r="B106" s="1" t="s">
        <v>408</v>
      </c>
      <c r="C106" s="1" t="s">
        <v>439</v>
      </c>
      <c r="D106" s="1">
        <v>17418</v>
      </c>
      <c r="E106" s="1">
        <v>26626</v>
      </c>
      <c r="F106" s="1">
        <v>44044</v>
      </c>
      <c r="G106" s="1">
        <v>915</v>
      </c>
      <c r="H106" s="1">
        <v>1782</v>
      </c>
      <c r="I106" s="1">
        <v>2697</v>
      </c>
      <c r="J106" s="1">
        <v>13309</v>
      </c>
      <c r="K106" s="1">
        <v>17972</v>
      </c>
      <c r="L106" s="1">
        <v>31281</v>
      </c>
      <c r="M106" s="1">
        <v>3172</v>
      </c>
      <c r="N106" s="1">
        <v>6760</v>
      </c>
      <c r="O106" s="1">
        <v>9932</v>
      </c>
      <c r="P106" s="1">
        <v>22</v>
      </c>
      <c r="Q106" s="1">
        <v>112</v>
      </c>
      <c r="R106" s="1">
        <v>134</v>
      </c>
      <c r="S106" s="1">
        <v>5.25</v>
      </c>
      <c r="T106" s="1">
        <v>6.69</v>
      </c>
      <c r="U106" s="1">
        <v>6.12</v>
      </c>
      <c r="V106" s="1">
        <v>76.4</v>
      </c>
      <c r="W106" s="1">
        <v>67.49</v>
      </c>
      <c r="X106" s="1">
        <v>71.02</v>
      </c>
      <c r="Y106" s="1">
        <v>18.21</v>
      </c>
      <c r="Z106" s="1">
        <v>25.38</v>
      </c>
      <c r="AA106" s="1">
        <v>22.55</v>
      </c>
      <c r="AB106" s="1">
        <v>0.12</v>
      </c>
      <c r="AC106" s="1">
        <v>0.42</v>
      </c>
      <c r="AD106" s="1">
        <v>0.3</v>
      </c>
      <c r="AE106" s="1">
        <v>16467</v>
      </c>
      <c r="AF106" s="1">
        <v>24464</v>
      </c>
      <c r="AG106" s="1">
        <v>40931</v>
      </c>
      <c r="AH106" s="1">
        <v>869</v>
      </c>
      <c r="AI106" s="1">
        <v>1635</v>
      </c>
      <c r="AJ106" s="1">
        <v>2504</v>
      </c>
      <c r="AK106" s="1">
        <v>12721</v>
      </c>
      <c r="AL106" s="1">
        <v>16715</v>
      </c>
      <c r="AM106" s="1">
        <v>29436</v>
      </c>
      <c r="AN106" s="1">
        <v>2856</v>
      </c>
      <c r="AO106" s="1">
        <v>6013</v>
      </c>
      <c r="AP106" s="1">
        <v>8869</v>
      </c>
      <c r="AQ106" s="1">
        <v>21</v>
      </c>
      <c r="AR106" s="1">
        <v>101</v>
      </c>
      <c r="AS106" s="1">
        <v>122</v>
      </c>
      <c r="AT106" s="1">
        <v>5.27</v>
      </c>
      <c r="AU106" s="1">
        <v>6.68</v>
      </c>
      <c r="AV106" s="1">
        <v>6.11</v>
      </c>
      <c r="AW106" s="1">
        <v>77.25</v>
      </c>
      <c r="AX106" s="1">
        <v>68.32</v>
      </c>
      <c r="AY106" s="1">
        <v>71.91</v>
      </c>
      <c r="AZ106" s="1">
        <v>17.34</v>
      </c>
      <c r="BA106" s="1">
        <v>24.57</v>
      </c>
      <c r="BB106" s="1">
        <v>21.66</v>
      </c>
      <c r="BC106" s="1">
        <v>0.12</v>
      </c>
      <c r="BD106" s="1">
        <v>0.41</v>
      </c>
      <c r="BE106" s="1">
        <v>0.29</v>
      </c>
    </row>
    <row r="107" spans="1:57" ht="15.75">
      <c r="A107" s="64" t="s">
        <v>28</v>
      </c>
      <c r="B107" s="65"/>
      <c r="C107" s="66"/>
      <c r="D107" s="67">
        <f aca="true" t="shared" si="0" ref="D107:R107">SUM(D6:D106)</f>
        <v>670113</v>
      </c>
      <c r="E107" s="67">
        <f t="shared" si="0"/>
        <v>2107020</v>
      </c>
      <c r="F107" s="67">
        <f t="shared" si="0"/>
        <v>2777133</v>
      </c>
      <c r="G107" s="67">
        <f t="shared" si="0"/>
        <v>168364</v>
      </c>
      <c r="H107" s="67">
        <f t="shared" si="0"/>
        <v>578568</v>
      </c>
      <c r="I107" s="67">
        <f t="shared" si="0"/>
        <v>746932</v>
      </c>
      <c r="J107" s="67">
        <f t="shared" si="0"/>
        <v>116168</v>
      </c>
      <c r="K107" s="67">
        <f t="shared" si="0"/>
        <v>233604</v>
      </c>
      <c r="L107" s="67">
        <f t="shared" si="0"/>
        <v>349772</v>
      </c>
      <c r="M107" s="67">
        <f t="shared" si="0"/>
        <v>333280</v>
      </c>
      <c r="N107" s="67">
        <f t="shared" si="0"/>
        <v>1040686</v>
      </c>
      <c r="O107" s="67">
        <f t="shared" si="0"/>
        <v>1373966</v>
      </c>
      <c r="P107" s="67">
        <f t="shared" si="0"/>
        <v>52301</v>
      </c>
      <c r="Q107" s="67">
        <f t="shared" si="0"/>
        <v>254162</v>
      </c>
      <c r="R107" s="67">
        <f t="shared" si="0"/>
        <v>306463</v>
      </c>
      <c r="S107" s="68">
        <f>+G107/D107*100</f>
        <v>25.12471777148033</v>
      </c>
      <c r="T107" s="68">
        <f>+H107/E107*100</f>
        <v>27.45906540991542</v>
      </c>
      <c r="U107" s="68">
        <f>+I107/F107*100</f>
        <v>26.89579505194746</v>
      </c>
      <c r="V107" s="68">
        <f>+J107/D107*100</f>
        <v>17.335583700062525</v>
      </c>
      <c r="W107" s="68">
        <f>+K107/E107*100</f>
        <v>11.086937950280491</v>
      </c>
      <c r="X107" s="68">
        <f>+L107/F107*100</f>
        <v>12.594715485358462</v>
      </c>
      <c r="Y107" s="68">
        <f>+M107/D107*100</f>
        <v>49.73489545793023</v>
      </c>
      <c r="Z107" s="68">
        <f>+N107/E107*100</f>
        <v>49.39136790348454</v>
      </c>
      <c r="AA107" s="68">
        <f>+O107/F107*100</f>
        <v>49.474259965223126</v>
      </c>
      <c r="AB107" s="68">
        <f>+P107/D107*100</f>
        <v>7.804803070526911</v>
      </c>
      <c r="AC107" s="68">
        <f>+Q107/E107*100</f>
        <v>12.062628736319542</v>
      </c>
      <c r="AD107" s="68">
        <f>+R107/F107*100</f>
        <v>11.035229497470953</v>
      </c>
      <c r="AE107" s="67">
        <f aca="true" t="shared" si="1" ref="AE107:AS107">SUM(AE6:AE106)</f>
        <v>548861</v>
      </c>
      <c r="AF107" s="67">
        <f t="shared" si="1"/>
        <v>1768008</v>
      </c>
      <c r="AG107" s="67">
        <f t="shared" si="1"/>
        <v>2316869</v>
      </c>
      <c r="AH107" s="67">
        <f t="shared" si="1"/>
        <v>131364</v>
      </c>
      <c r="AI107" s="67">
        <f t="shared" si="1"/>
        <v>473584</v>
      </c>
      <c r="AJ107" s="67">
        <f t="shared" si="1"/>
        <v>604948</v>
      </c>
      <c r="AK107" s="67">
        <f t="shared" si="1"/>
        <v>94441</v>
      </c>
      <c r="AL107" s="67">
        <f t="shared" si="1"/>
        <v>192273</v>
      </c>
      <c r="AM107" s="67">
        <f t="shared" si="1"/>
        <v>286714</v>
      </c>
      <c r="AN107" s="67">
        <f t="shared" si="1"/>
        <v>278038</v>
      </c>
      <c r="AO107" s="67">
        <f t="shared" si="1"/>
        <v>881598</v>
      </c>
      <c r="AP107" s="67">
        <f t="shared" si="1"/>
        <v>1159636</v>
      </c>
      <c r="AQ107" s="67">
        <f t="shared" si="1"/>
        <v>45018</v>
      </c>
      <c r="AR107" s="67">
        <f t="shared" si="1"/>
        <v>220553</v>
      </c>
      <c r="AS107" s="67">
        <f t="shared" si="1"/>
        <v>265571</v>
      </c>
      <c r="AT107" s="68">
        <f>+AH107/AE107*100</f>
        <v>23.933928626737917</v>
      </c>
      <c r="AU107" s="68">
        <f>+AI107/AF107*100</f>
        <v>26.786304134370432</v>
      </c>
      <c r="AV107" s="68">
        <f>+AJ107/AG107*100</f>
        <v>26.110582859885472</v>
      </c>
      <c r="AW107" s="68">
        <f>+AK107/AE107*100</f>
        <v>17.206724471223133</v>
      </c>
      <c r="AX107" s="68">
        <f>+AL107/AF107*100</f>
        <v>10.875120474567987</v>
      </c>
      <c r="AY107" s="68">
        <f>+AM107/AG107*100</f>
        <v>12.37506307003115</v>
      </c>
      <c r="AZ107" s="68">
        <f>+AN107/AE107*100</f>
        <v>50.65727023781977</v>
      </c>
      <c r="BA107" s="68">
        <f>+AO107/AF107*100</f>
        <v>49.863914642920165</v>
      </c>
      <c r="BB107" s="68">
        <f>+AP107/AG107*100</f>
        <v>50.051858780103665</v>
      </c>
      <c r="BC107" s="68">
        <f>+AQ107/AE107*100</f>
        <v>8.202076664219174</v>
      </c>
      <c r="BD107" s="68">
        <f>+AR107/AF107*100</f>
        <v>12.474660748141412</v>
      </c>
      <c r="BE107" s="67">
        <f>+AS107/AG107*100</f>
        <v>11.46249528997971</v>
      </c>
    </row>
  </sheetData>
  <sheetProtection/>
  <mergeCells count="21">
    <mergeCell ref="AT4:AV4"/>
    <mergeCell ref="AW4:AY4"/>
    <mergeCell ref="AZ4:BB4"/>
    <mergeCell ref="BC4:BE4"/>
    <mergeCell ref="A107:B107"/>
    <mergeCell ref="AB4:AD4"/>
    <mergeCell ref="AE4:AG4"/>
    <mergeCell ref="AH4:AJ4"/>
    <mergeCell ref="AK4:AM4"/>
    <mergeCell ref="AN4:AP4"/>
    <mergeCell ref="AQ4:AS4"/>
    <mergeCell ref="A2:M2"/>
    <mergeCell ref="D3:AD3"/>
    <mergeCell ref="AE3:BE3"/>
    <mergeCell ref="G4:I4"/>
    <mergeCell ref="J4:L4"/>
    <mergeCell ref="M4:O4"/>
    <mergeCell ref="P4:R4"/>
    <mergeCell ref="S4:U4"/>
    <mergeCell ref="V4:X4"/>
    <mergeCell ref="Y4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1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1.421875" style="70" bestFit="1" customWidth="1"/>
    <col min="2" max="2" width="15.8515625" style="70" bestFit="1" customWidth="1"/>
    <col min="3" max="3" width="6.140625" style="70" bestFit="1" customWidth="1"/>
    <col min="4" max="5" width="7.00390625" style="70" bestFit="1" customWidth="1"/>
    <col min="6" max="6" width="6.140625" style="70" bestFit="1" customWidth="1"/>
    <col min="7" max="7" width="6.7109375" style="70" bestFit="1" customWidth="1"/>
    <col min="8" max="9" width="6.140625" style="70" bestFit="1" customWidth="1"/>
    <col min="10" max="10" width="6.7109375" style="70" bestFit="1" customWidth="1"/>
    <col min="11" max="12" width="6.140625" style="70" bestFit="1" customWidth="1"/>
    <col min="13" max="13" width="6.7109375" style="70" bestFit="1" customWidth="1"/>
    <col min="14" max="14" width="7.00390625" style="70" bestFit="1" customWidth="1"/>
    <col min="15" max="15" width="5.28125" style="70" bestFit="1" customWidth="1"/>
    <col min="16" max="16" width="6.7109375" style="70" bestFit="1" customWidth="1"/>
    <col min="17" max="17" width="6.140625" style="70" bestFit="1" customWidth="1"/>
    <col min="18" max="18" width="5.28125" style="70" bestFit="1" customWidth="1"/>
    <col min="19" max="19" width="6.7109375" style="70" bestFit="1" customWidth="1"/>
    <col min="20" max="20" width="5.57421875" style="70" bestFit="1" customWidth="1"/>
    <col min="21" max="21" width="5.28125" style="70" bestFit="1" customWidth="1"/>
    <col min="22" max="22" width="6.7109375" style="70" bestFit="1" customWidth="1"/>
    <col min="23" max="23" width="5.57421875" style="70" bestFit="1" customWidth="1"/>
    <col min="24" max="24" width="5.28125" style="70" bestFit="1" customWidth="1"/>
    <col min="25" max="25" width="6.7109375" style="70" bestFit="1" customWidth="1"/>
    <col min="26" max="26" width="5.57421875" style="70" bestFit="1" customWidth="1"/>
    <col min="27" max="27" width="5.28125" style="70" bestFit="1" customWidth="1"/>
    <col min="28" max="28" width="6.7109375" style="70" bestFit="1" customWidth="1"/>
    <col min="29" max="29" width="5.57421875" style="70" bestFit="1" customWidth="1"/>
    <col min="30" max="16384" width="9.140625" style="70" customWidth="1"/>
  </cols>
  <sheetData>
    <row r="3" spans="1:29" ht="19.5">
      <c r="A3" s="69" t="s">
        <v>440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5" spans="1:29" ht="12">
      <c r="A5" s="71" t="s">
        <v>441</v>
      </c>
      <c r="B5" s="71" t="s">
        <v>334</v>
      </c>
      <c r="C5" s="71" t="s">
        <v>442</v>
      </c>
      <c r="D5" s="71"/>
      <c r="E5" s="71"/>
      <c r="F5" s="71" t="s">
        <v>29</v>
      </c>
      <c r="G5" s="71"/>
      <c r="H5" s="71"/>
      <c r="I5" s="71" t="s">
        <v>30</v>
      </c>
      <c r="J5" s="71"/>
      <c r="K5" s="71"/>
      <c r="L5" s="71" t="s">
        <v>31</v>
      </c>
      <c r="M5" s="71"/>
      <c r="N5" s="71"/>
      <c r="O5" s="71" t="s">
        <v>32</v>
      </c>
      <c r="P5" s="71"/>
      <c r="Q5" s="71"/>
      <c r="R5" s="71" t="s">
        <v>33</v>
      </c>
      <c r="S5" s="71"/>
      <c r="T5" s="71"/>
      <c r="U5" s="71" t="s">
        <v>34</v>
      </c>
      <c r="V5" s="71"/>
      <c r="W5" s="71"/>
      <c r="X5" s="71" t="s">
        <v>443</v>
      </c>
      <c r="Y5" s="71"/>
      <c r="Z5" s="71"/>
      <c r="AA5" s="71" t="s">
        <v>36</v>
      </c>
      <c r="AB5" s="71"/>
      <c r="AC5" s="71"/>
    </row>
    <row r="6" spans="1:29" ht="12">
      <c r="A6" s="71"/>
      <c r="B6" s="71"/>
      <c r="C6" s="72" t="s">
        <v>26</v>
      </c>
      <c r="D6" s="72" t="s">
        <v>27</v>
      </c>
      <c r="E6" s="72" t="s">
        <v>28</v>
      </c>
      <c r="F6" s="72" t="s">
        <v>26</v>
      </c>
      <c r="G6" s="72" t="s">
        <v>27</v>
      </c>
      <c r="H6" s="72" t="s">
        <v>28</v>
      </c>
      <c r="I6" s="72" t="s">
        <v>26</v>
      </c>
      <c r="J6" s="72" t="s">
        <v>27</v>
      </c>
      <c r="K6" s="72" t="s">
        <v>28</v>
      </c>
      <c r="L6" s="72" t="s">
        <v>26</v>
      </c>
      <c r="M6" s="72" t="s">
        <v>27</v>
      </c>
      <c r="N6" s="72" t="s">
        <v>28</v>
      </c>
      <c r="O6" s="72" t="s">
        <v>26</v>
      </c>
      <c r="P6" s="72" t="s">
        <v>27</v>
      </c>
      <c r="Q6" s="72" t="s">
        <v>28</v>
      </c>
      <c r="R6" s="72" t="s">
        <v>26</v>
      </c>
      <c r="S6" s="72" t="s">
        <v>27</v>
      </c>
      <c r="T6" s="72" t="s">
        <v>28</v>
      </c>
      <c r="U6" s="72" t="s">
        <v>26</v>
      </c>
      <c r="V6" s="72" t="s">
        <v>27</v>
      </c>
      <c r="W6" s="72" t="s">
        <v>28</v>
      </c>
      <c r="X6" s="72" t="s">
        <v>26</v>
      </c>
      <c r="Y6" s="72" t="s">
        <v>27</v>
      </c>
      <c r="Z6" s="72" t="s">
        <v>28</v>
      </c>
      <c r="AA6" s="72" t="s">
        <v>26</v>
      </c>
      <c r="AB6" s="72" t="s">
        <v>27</v>
      </c>
      <c r="AC6" s="72" t="s">
        <v>28</v>
      </c>
    </row>
    <row r="7" spans="1:29" ht="12">
      <c r="A7" s="73" t="s">
        <v>444</v>
      </c>
      <c r="B7" s="73" t="s">
        <v>445</v>
      </c>
      <c r="C7" s="73">
        <v>2365</v>
      </c>
      <c r="D7" s="73">
        <v>2654</v>
      </c>
      <c r="E7" s="73">
        <v>5019</v>
      </c>
      <c r="F7" s="73">
        <v>278</v>
      </c>
      <c r="G7" s="73">
        <v>302</v>
      </c>
      <c r="H7" s="73">
        <v>580</v>
      </c>
      <c r="I7" s="73">
        <v>47</v>
      </c>
      <c r="J7" s="73">
        <v>37</v>
      </c>
      <c r="K7" s="73">
        <v>84</v>
      </c>
      <c r="L7" s="73">
        <v>1853</v>
      </c>
      <c r="M7" s="73">
        <v>2133</v>
      </c>
      <c r="N7" s="73">
        <v>3986</v>
      </c>
      <c r="O7" s="73">
        <v>187</v>
      </c>
      <c r="P7" s="73">
        <v>182</v>
      </c>
      <c r="Q7" s="73">
        <v>369</v>
      </c>
      <c r="R7" s="73">
        <v>11.75</v>
      </c>
      <c r="S7" s="73">
        <v>11.38</v>
      </c>
      <c r="T7" s="73">
        <v>11.56</v>
      </c>
      <c r="U7" s="73">
        <v>1.99</v>
      </c>
      <c r="V7" s="73">
        <v>1.39</v>
      </c>
      <c r="W7" s="73">
        <v>1.67</v>
      </c>
      <c r="X7" s="73">
        <v>78.35</v>
      </c>
      <c r="Y7" s="73">
        <v>80.37</v>
      </c>
      <c r="Z7" s="73">
        <v>79.42</v>
      </c>
      <c r="AA7" s="73">
        <v>7.91</v>
      </c>
      <c r="AB7" s="73">
        <v>6.86</v>
      </c>
      <c r="AC7" s="73">
        <v>7.35</v>
      </c>
    </row>
    <row r="8" spans="1:29" ht="12">
      <c r="A8" s="73" t="s">
        <v>444</v>
      </c>
      <c r="B8" s="73" t="s">
        <v>446</v>
      </c>
      <c r="C8" s="73">
        <v>4990</v>
      </c>
      <c r="D8" s="73">
        <v>7942</v>
      </c>
      <c r="E8" s="73">
        <v>12932</v>
      </c>
      <c r="F8" s="73">
        <v>598</v>
      </c>
      <c r="G8" s="73">
        <v>1313</v>
      </c>
      <c r="H8" s="73">
        <v>1911</v>
      </c>
      <c r="I8" s="73">
        <v>902</v>
      </c>
      <c r="J8" s="73">
        <v>1212</v>
      </c>
      <c r="K8" s="73">
        <v>2114</v>
      </c>
      <c r="L8" s="73">
        <v>3331</v>
      </c>
      <c r="M8" s="73">
        <v>5235</v>
      </c>
      <c r="N8" s="73">
        <v>8566</v>
      </c>
      <c r="O8" s="73">
        <v>159</v>
      </c>
      <c r="P8" s="73">
        <v>182</v>
      </c>
      <c r="Q8" s="73">
        <v>341</v>
      </c>
      <c r="R8" s="73">
        <v>11.98</v>
      </c>
      <c r="S8" s="73">
        <v>16.53</v>
      </c>
      <c r="T8" s="73">
        <v>14.78</v>
      </c>
      <c r="U8" s="73">
        <v>18.08</v>
      </c>
      <c r="V8" s="73">
        <v>15.26</v>
      </c>
      <c r="W8" s="73">
        <v>16.35</v>
      </c>
      <c r="X8" s="73">
        <v>66.75</v>
      </c>
      <c r="Y8" s="73">
        <v>65.92</v>
      </c>
      <c r="Z8" s="73">
        <v>66.24</v>
      </c>
      <c r="AA8" s="73">
        <v>3.19</v>
      </c>
      <c r="AB8" s="73">
        <v>2.29</v>
      </c>
      <c r="AC8" s="73">
        <v>2.64</v>
      </c>
    </row>
    <row r="9" spans="1:29" ht="12">
      <c r="A9" s="73" t="s">
        <v>444</v>
      </c>
      <c r="B9" s="73" t="s">
        <v>447</v>
      </c>
      <c r="C9" s="73">
        <v>2986</v>
      </c>
      <c r="D9" s="73">
        <v>5779</v>
      </c>
      <c r="E9" s="73">
        <v>8765</v>
      </c>
      <c r="F9" s="73">
        <v>172</v>
      </c>
      <c r="G9" s="73">
        <v>362</v>
      </c>
      <c r="H9" s="73">
        <v>534</v>
      </c>
      <c r="I9" s="73">
        <v>9</v>
      </c>
      <c r="J9" s="73">
        <v>33</v>
      </c>
      <c r="K9" s="73">
        <v>42</v>
      </c>
      <c r="L9" s="73">
        <v>2693</v>
      </c>
      <c r="M9" s="73">
        <v>5157</v>
      </c>
      <c r="N9" s="73">
        <v>7850</v>
      </c>
      <c r="O9" s="73">
        <v>112</v>
      </c>
      <c r="P9" s="73">
        <v>227</v>
      </c>
      <c r="Q9" s="73">
        <v>339</v>
      </c>
      <c r="R9" s="73">
        <v>5.76</v>
      </c>
      <c r="S9" s="73">
        <v>6.26</v>
      </c>
      <c r="T9" s="73">
        <v>6.09</v>
      </c>
      <c r="U9" s="73">
        <v>0.3</v>
      </c>
      <c r="V9" s="73">
        <v>0.57</v>
      </c>
      <c r="W9" s="73">
        <v>0.48</v>
      </c>
      <c r="X9" s="73">
        <v>90.19</v>
      </c>
      <c r="Y9" s="73">
        <v>89.24</v>
      </c>
      <c r="Z9" s="73">
        <v>89.56</v>
      </c>
      <c r="AA9" s="73">
        <v>3.75</v>
      </c>
      <c r="AB9" s="73">
        <v>3.93</v>
      </c>
      <c r="AC9" s="73">
        <v>3.87</v>
      </c>
    </row>
    <row r="10" spans="1:29" ht="12">
      <c r="A10" s="73" t="s">
        <v>444</v>
      </c>
      <c r="B10" s="73" t="s">
        <v>448</v>
      </c>
      <c r="C10" s="73">
        <v>7445</v>
      </c>
      <c r="D10" s="73">
        <v>12182</v>
      </c>
      <c r="E10" s="73">
        <v>19627</v>
      </c>
      <c r="F10" s="73">
        <v>54</v>
      </c>
      <c r="G10" s="73">
        <v>95</v>
      </c>
      <c r="H10" s="73">
        <v>149</v>
      </c>
      <c r="I10" s="73">
        <v>5664</v>
      </c>
      <c r="J10" s="73">
        <v>8991</v>
      </c>
      <c r="K10" s="73">
        <v>14655</v>
      </c>
      <c r="L10" s="73">
        <v>1719</v>
      </c>
      <c r="M10" s="73">
        <v>3080</v>
      </c>
      <c r="N10" s="73">
        <v>4799</v>
      </c>
      <c r="O10" s="73">
        <v>8</v>
      </c>
      <c r="P10" s="73">
        <v>16</v>
      </c>
      <c r="Q10" s="73">
        <v>24</v>
      </c>
      <c r="R10" s="73">
        <v>0.73</v>
      </c>
      <c r="S10" s="73">
        <v>0.78</v>
      </c>
      <c r="T10" s="73">
        <v>0.76</v>
      </c>
      <c r="U10" s="73">
        <v>76.08</v>
      </c>
      <c r="V10" s="73">
        <v>73.81</v>
      </c>
      <c r="W10" s="73">
        <v>74.67</v>
      </c>
      <c r="X10" s="73">
        <v>23.09</v>
      </c>
      <c r="Y10" s="73">
        <v>25.28</v>
      </c>
      <c r="Z10" s="73">
        <v>24.45</v>
      </c>
      <c r="AA10" s="73">
        <v>0.11</v>
      </c>
      <c r="AB10" s="73">
        <v>0.13</v>
      </c>
      <c r="AC10" s="73">
        <v>0.12</v>
      </c>
    </row>
    <row r="11" spans="1:29" ht="12">
      <c r="A11" s="73" t="s">
        <v>444</v>
      </c>
      <c r="B11" s="73" t="s">
        <v>449</v>
      </c>
      <c r="C11" s="73">
        <v>207</v>
      </c>
      <c r="D11" s="73">
        <v>678</v>
      </c>
      <c r="E11" s="73">
        <v>885</v>
      </c>
      <c r="F11" s="73">
        <v>0</v>
      </c>
      <c r="G11" s="73">
        <v>4</v>
      </c>
      <c r="H11" s="73">
        <v>4</v>
      </c>
      <c r="I11" s="73">
        <v>207</v>
      </c>
      <c r="J11" s="73">
        <v>673</v>
      </c>
      <c r="K11" s="73">
        <v>880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1</v>
      </c>
      <c r="R11" s="73">
        <v>0</v>
      </c>
      <c r="S11" s="73">
        <v>0.59</v>
      </c>
      <c r="T11" s="73">
        <v>0.45</v>
      </c>
      <c r="U11" s="73">
        <v>100</v>
      </c>
      <c r="V11" s="73">
        <v>99.26</v>
      </c>
      <c r="W11" s="73">
        <v>99.44</v>
      </c>
      <c r="X11" s="73">
        <v>0</v>
      </c>
      <c r="Y11" s="73">
        <v>0</v>
      </c>
      <c r="Z11" s="73">
        <v>0</v>
      </c>
      <c r="AA11" s="73">
        <v>0</v>
      </c>
      <c r="AB11" s="73">
        <v>0.15</v>
      </c>
      <c r="AC11" s="73">
        <v>0.11</v>
      </c>
    </row>
    <row r="12" spans="1:29" ht="12">
      <c r="A12" s="73" t="s">
        <v>444</v>
      </c>
      <c r="B12" s="73" t="s">
        <v>450</v>
      </c>
      <c r="C12" s="73">
        <v>3489</v>
      </c>
      <c r="D12" s="73">
        <v>3998</v>
      </c>
      <c r="E12" s="73">
        <v>7487</v>
      </c>
      <c r="F12" s="73">
        <v>271</v>
      </c>
      <c r="G12" s="73">
        <v>329</v>
      </c>
      <c r="H12" s="73">
        <v>600</v>
      </c>
      <c r="I12" s="73">
        <v>344</v>
      </c>
      <c r="J12" s="73">
        <v>483</v>
      </c>
      <c r="K12" s="73">
        <v>827</v>
      </c>
      <c r="L12" s="73">
        <v>2633</v>
      </c>
      <c r="M12" s="73">
        <v>2695</v>
      </c>
      <c r="N12" s="73">
        <v>5328</v>
      </c>
      <c r="O12" s="73">
        <v>241</v>
      </c>
      <c r="P12" s="73">
        <v>491</v>
      </c>
      <c r="Q12" s="73">
        <v>732</v>
      </c>
      <c r="R12" s="73">
        <v>7.77</v>
      </c>
      <c r="S12" s="73">
        <v>8.23</v>
      </c>
      <c r="T12" s="73">
        <v>8.01</v>
      </c>
      <c r="U12" s="73">
        <v>9.86</v>
      </c>
      <c r="V12" s="73">
        <v>12.08</v>
      </c>
      <c r="W12" s="73">
        <v>11.05</v>
      </c>
      <c r="X12" s="73">
        <v>75.47</v>
      </c>
      <c r="Y12" s="73">
        <v>67.41</v>
      </c>
      <c r="Z12" s="73">
        <v>71.16</v>
      </c>
      <c r="AA12" s="73">
        <v>6.91</v>
      </c>
      <c r="AB12" s="73">
        <v>12.28</v>
      </c>
      <c r="AC12" s="73">
        <v>9.78</v>
      </c>
    </row>
    <row r="13" spans="1:29" ht="12">
      <c r="A13" s="73" t="s">
        <v>444</v>
      </c>
      <c r="B13" s="73" t="s">
        <v>451</v>
      </c>
      <c r="C13" s="73">
        <v>2126</v>
      </c>
      <c r="D13" s="73">
        <v>3750</v>
      </c>
      <c r="E13" s="73">
        <v>5876</v>
      </c>
      <c r="F13" s="73">
        <v>271</v>
      </c>
      <c r="G13" s="73">
        <v>495</v>
      </c>
      <c r="H13" s="73">
        <v>766</v>
      </c>
      <c r="I13" s="73">
        <v>65</v>
      </c>
      <c r="J13" s="73">
        <v>93</v>
      </c>
      <c r="K13" s="73">
        <v>158</v>
      </c>
      <c r="L13" s="73">
        <v>1671</v>
      </c>
      <c r="M13" s="73">
        <v>2959</v>
      </c>
      <c r="N13" s="73">
        <v>4630</v>
      </c>
      <c r="O13" s="73">
        <v>119</v>
      </c>
      <c r="P13" s="73">
        <v>203</v>
      </c>
      <c r="Q13" s="73">
        <v>322</v>
      </c>
      <c r="R13" s="73">
        <v>12.75</v>
      </c>
      <c r="S13" s="73">
        <v>13.2</v>
      </c>
      <c r="T13" s="73">
        <v>13.04</v>
      </c>
      <c r="U13" s="73">
        <v>3.06</v>
      </c>
      <c r="V13" s="73">
        <v>2.48</v>
      </c>
      <c r="W13" s="73">
        <v>2.69</v>
      </c>
      <c r="X13" s="73">
        <v>78.6</v>
      </c>
      <c r="Y13" s="73">
        <v>78.91</v>
      </c>
      <c r="Z13" s="73">
        <v>78.8</v>
      </c>
      <c r="AA13" s="73">
        <v>5.6</v>
      </c>
      <c r="AB13" s="73">
        <v>5.41</v>
      </c>
      <c r="AC13" s="73">
        <v>5.48</v>
      </c>
    </row>
    <row r="14" spans="1:29" ht="12">
      <c r="A14" s="73" t="s">
        <v>444</v>
      </c>
      <c r="B14" s="73" t="s">
        <v>452</v>
      </c>
      <c r="C14" s="73">
        <v>975</v>
      </c>
      <c r="D14" s="73">
        <v>2088</v>
      </c>
      <c r="E14" s="73">
        <v>3063</v>
      </c>
      <c r="F14" s="73">
        <v>143</v>
      </c>
      <c r="G14" s="73">
        <v>425</v>
      </c>
      <c r="H14" s="73">
        <v>568</v>
      </c>
      <c r="I14" s="73">
        <v>30</v>
      </c>
      <c r="J14" s="73">
        <v>142</v>
      </c>
      <c r="K14" s="73">
        <v>172</v>
      </c>
      <c r="L14" s="73">
        <v>443</v>
      </c>
      <c r="M14" s="73">
        <v>470</v>
      </c>
      <c r="N14" s="73">
        <v>913</v>
      </c>
      <c r="O14" s="73">
        <v>359</v>
      </c>
      <c r="P14" s="73">
        <v>1051</v>
      </c>
      <c r="Q14" s="73">
        <v>1410</v>
      </c>
      <c r="R14" s="73">
        <v>14.67</v>
      </c>
      <c r="S14" s="73">
        <v>20.35</v>
      </c>
      <c r="T14" s="73">
        <v>18.54</v>
      </c>
      <c r="U14" s="73">
        <v>3.08</v>
      </c>
      <c r="V14" s="73">
        <v>6.8</v>
      </c>
      <c r="W14" s="73">
        <v>5.62</v>
      </c>
      <c r="X14" s="73">
        <v>45.44</v>
      </c>
      <c r="Y14" s="73">
        <v>22.51</v>
      </c>
      <c r="Z14" s="73">
        <v>29.81</v>
      </c>
      <c r="AA14" s="73">
        <v>36.82</v>
      </c>
      <c r="AB14" s="73">
        <v>50.34</v>
      </c>
      <c r="AC14" s="73">
        <v>46.03</v>
      </c>
    </row>
    <row r="15" spans="1:29" ht="12">
      <c r="A15" s="73" t="s">
        <v>444</v>
      </c>
      <c r="B15" s="73" t="s">
        <v>453</v>
      </c>
      <c r="C15" s="73">
        <v>1469</v>
      </c>
      <c r="D15" s="73">
        <v>2843</v>
      </c>
      <c r="E15" s="73">
        <v>4312</v>
      </c>
      <c r="F15" s="73">
        <v>15</v>
      </c>
      <c r="G15" s="73">
        <v>58</v>
      </c>
      <c r="H15" s="73">
        <v>73</v>
      </c>
      <c r="I15" s="73">
        <v>1339</v>
      </c>
      <c r="J15" s="73">
        <v>2482</v>
      </c>
      <c r="K15" s="73">
        <v>3821</v>
      </c>
      <c r="L15" s="73">
        <v>96</v>
      </c>
      <c r="M15" s="73">
        <v>260</v>
      </c>
      <c r="N15" s="73">
        <v>356</v>
      </c>
      <c r="O15" s="73">
        <v>19</v>
      </c>
      <c r="P15" s="73">
        <v>43</v>
      </c>
      <c r="Q15" s="73">
        <v>62</v>
      </c>
      <c r="R15" s="73">
        <v>1.02</v>
      </c>
      <c r="S15" s="73">
        <v>2.04</v>
      </c>
      <c r="T15" s="73">
        <v>1.69</v>
      </c>
      <c r="U15" s="73">
        <v>91.15</v>
      </c>
      <c r="V15" s="73">
        <v>87.3</v>
      </c>
      <c r="W15" s="73">
        <v>88.61</v>
      </c>
      <c r="X15" s="73">
        <v>6.54</v>
      </c>
      <c r="Y15" s="73">
        <v>9.15</v>
      </c>
      <c r="Z15" s="73">
        <v>8.26</v>
      </c>
      <c r="AA15" s="73">
        <v>1.29</v>
      </c>
      <c r="AB15" s="73">
        <v>1.51</v>
      </c>
      <c r="AC15" s="73">
        <v>1.44</v>
      </c>
    </row>
    <row r="16" spans="1:29" ht="12">
      <c r="A16" s="73" t="s">
        <v>444</v>
      </c>
      <c r="B16" s="73" t="s">
        <v>454</v>
      </c>
      <c r="C16" s="73">
        <v>8275</v>
      </c>
      <c r="D16" s="73">
        <v>17794</v>
      </c>
      <c r="E16" s="73">
        <v>26069</v>
      </c>
      <c r="F16" s="73">
        <v>377</v>
      </c>
      <c r="G16" s="73">
        <v>1004</v>
      </c>
      <c r="H16" s="73">
        <v>1381</v>
      </c>
      <c r="I16" s="73">
        <v>2720</v>
      </c>
      <c r="J16" s="73">
        <v>5141</v>
      </c>
      <c r="K16" s="73">
        <v>7861</v>
      </c>
      <c r="L16" s="73">
        <v>5178</v>
      </c>
      <c r="M16" s="73">
        <v>11647</v>
      </c>
      <c r="N16" s="73">
        <v>16825</v>
      </c>
      <c r="O16" s="73">
        <v>0</v>
      </c>
      <c r="P16" s="73">
        <v>2</v>
      </c>
      <c r="Q16" s="73">
        <v>2</v>
      </c>
      <c r="R16" s="73">
        <v>4.56</v>
      </c>
      <c r="S16" s="73">
        <v>5.64</v>
      </c>
      <c r="T16" s="73">
        <v>5.3</v>
      </c>
      <c r="U16" s="73">
        <v>32.87</v>
      </c>
      <c r="V16" s="73">
        <v>28.89</v>
      </c>
      <c r="W16" s="73">
        <v>30.15</v>
      </c>
      <c r="X16" s="73">
        <v>62.57</v>
      </c>
      <c r="Y16" s="73">
        <v>65.45</v>
      </c>
      <c r="Z16" s="73">
        <v>64.54</v>
      </c>
      <c r="AA16" s="73">
        <v>0</v>
      </c>
      <c r="AB16" s="73">
        <v>0.01</v>
      </c>
      <c r="AC16" s="73">
        <v>0.01</v>
      </c>
    </row>
    <row r="17" spans="1:29" ht="12">
      <c r="A17" s="73" t="s">
        <v>444</v>
      </c>
      <c r="B17" s="73" t="s">
        <v>455</v>
      </c>
      <c r="C17" s="73">
        <v>3570</v>
      </c>
      <c r="D17" s="73">
        <v>5772</v>
      </c>
      <c r="E17" s="73">
        <v>9342</v>
      </c>
      <c r="F17" s="73">
        <v>180</v>
      </c>
      <c r="G17" s="73">
        <v>536</v>
      </c>
      <c r="H17" s="73">
        <v>716</v>
      </c>
      <c r="I17" s="73">
        <v>14</v>
      </c>
      <c r="J17" s="73">
        <v>7</v>
      </c>
      <c r="K17" s="73">
        <v>21</v>
      </c>
      <c r="L17" s="73">
        <v>3348</v>
      </c>
      <c r="M17" s="73">
        <v>4794</v>
      </c>
      <c r="N17" s="73">
        <v>8142</v>
      </c>
      <c r="O17" s="73">
        <v>28</v>
      </c>
      <c r="P17" s="73">
        <v>435</v>
      </c>
      <c r="Q17" s="73">
        <v>463</v>
      </c>
      <c r="R17" s="73">
        <v>5.04</v>
      </c>
      <c r="S17" s="73">
        <v>9.29</v>
      </c>
      <c r="T17" s="73">
        <v>7.66</v>
      </c>
      <c r="U17" s="73">
        <v>0.39</v>
      </c>
      <c r="V17" s="73">
        <v>0.12</v>
      </c>
      <c r="W17" s="73">
        <v>0.22</v>
      </c>
      <c r="X17" s="73">
        <v>93.78</v>
      </c>
      <c r="Y17" s="73">
        <v>83.06</v>
      </c>
      <c r="Z17" s="73">
        <v>87.15</v>
      </c>
      <c r="AA17" s="73">
        <v>0.78</v>
      </c>
      <c r="AB17" s="73">
        <v>7.54</v>
      </c>
      <c r="AC17" s="73">
        <v>4.96</v>
      </c>
    </row>
    <row r="18" spans="1:29" ht="12">
      <c r="A18" s="73" t="s">
        <v>444</v>
      </c>
      <c r="B18" s="73" t="s">
        <v>456</v>
      </c>
      <c r="C18" s="73">
        <v>2079</v>
      </c>
      <c r="D18" s="73">
        <v>8472</v>
      </c>
      <c r="E18" s="73">
        <v>10551</v>
      </c>
      <c r="F18" s="73">
        <v>364</v>
      </c>
      <c r="G18" s="73">
        <v>2176</v>
      </c>
      <c r="H18" s="73">
        <v>2540</v>
      </c>
      <c r="I18" s="73">
        <v>475</v>
      </c>
      <c r="J18" s="73">
        <v>1974</v>
      </c>
      <c r="K18" s="73">
        <v>2449</v>
      </c>
      <c r="L18" s="73">
        <v>1152</v>
      </c>
      <c r="M18" s="73">
        <v>3854</v>
      </c>
      <c r="N18" s="73">
        <v>5006</v>
      </c>
      <c r="O18" s="73">
        <v>88</v>
      </c>
      <c r="P18" s="73">
        <v>468</v>
      </c>
      <c r="Q18" s="73">
        <v>556</v>
      </c>
      <c r="R18" s="73">
        <v>17.51</v>
      </c>
      <c r="S18" s="73">
        <v>25.68</v>
      </c>
      <c r="T18" s="73">
        <v>24.07</v>
      </c>
      <c r="U18" s="73">
        <v>22.85</v>
      </c>
      <c r="V18" s="73">
        <v>23.3</v>
      </c>
      <c r="W18" s="73">
        <v>23.21</v>
      </c>
      <c r="X18" s="73">
        <v>55.41</v>
      </c>
      <c r="Y18" s="73">
        <v>45.49</v>
      </c>
      <c r="Z18" s="73">
        <v>47.45</v>
      </c>
      <c r="AA18" s="73">
        <v>4.23</v>
      </c>
      <c r="AB18" s="73">
        <v>5.52</v>
      </c>
      <c r="AC18" s="73">
        <v>5.27</v>
      </c>
    </row>
    <row r="19" spans="1:29" ht="12">
      <c r="A19" s="73" t="s">
        <v>444</v>
      </c>
      <c r="B19" s="73" t="s">
        <v>457</v>
      </c>
      <c r="C19" s="73">
        <v>2820</v>
      </c>
      <c r="D19" s="73">
        <v>5826</v>
      </c>
      <c r="E19" s="73">
        <v>8646</v>
      </c>
      <c r="F19" s="73">
        <v>501</v>
      </c>
      <c r="G19" s="73">
        <v>1161</v>
      </c>
      <c r="H19" s="73">
        <v>1662</v>
      </c>
      <c r="I19" s="73">
        <v>304</v>
      </c>
      <c r="J19" s="73">
        <v>607</v>
      </c>
      <c r="K19" s="73">
        <v>911</v>
      </c>
      <c r="L19" s="73">
        <v>1979</v>
      </c>
      <c r="M19" s="73">
        <v>3966</v>
      </c>
      <c r="N19" s="73">
        <v>5945</v>
      </c>
      <c r="O19" s="73">
        <v>36</v>
      </c>
      <c r="P19" s="73">
        <v>92</v>
      </c>
      <c r="Q19" s="73">
        <v>128</v>
      </c>
      <c r="R19" s="73">
        <v>17.77</v>
      </c>
      <c r="S19" s="73">
        <v>19.93</v>
      </c>
      <c r="T19" s="73">
        <v>19.22</v>
      </c>
      <c r="U19" s="73">
        <v>10.78</v>
      </c>
      <c r="V19" s="73">
        <v>10.42</v>
      </c>
      <c r="W19" s="73">
        <v>10.54</v>
      </c>
      <c r="X19" s="73">
        <v>70.18</v>
      </c>
      <c r="Y19" s="73">
        <v>68.07</v>
      </c>
      <c r="Z19" s="73">
        <v>68.76</v>
      </c>
      <c r="AA19" s="73">
        <v>1.28</v>
      </c>
      <c r="AB19" s="73">
        <v>1.58</v>
      </c>
      <c r="AC19" s="73">
        <v>1.48</v>
      </c>
    </row>
    <row r="20" spans="1:29" ht="12">
      <c r="A20" s="73"/>
      <c r="B20" s="74" t="s">
        <v>28</v>
      </c>
      <c r="C20" s="74">
        <f aca="true" t="shared" si="0" ref="C20:Q20">SUM(C7:C19)</f>
        <v>42796</v>
      </c>
      <c r="D20" s="74">
        <f t="shared" si="0"/>
        <v>79778</v>
      </c>
      <c r="E20" s="74">
        <f t="shared" si="0"/>
        <v>122574</v>
      </c>
      <c r="F20" s="74">
        <f t="shared" si="0"/>
        <v>3224</v>
      </c>
      <c r="G20" s="74">
        <f t="shared" si="0"/>
        <v>8260</v>
      </c>
      <c r="H20" s="74">
        <f t="shared" si="0"/>
        <v>11484</v>
      </c>
      <c r="I20" s="74">
        <f t="shared" si="0"/>
        <v>12120</v>
      </c>
      <c r="J20" s="74">
        <f t="shared" si="0"/>
        <v>21875</v>
      </c>
      <c r="K20" s="74">
        <f t="shared" si="0"/>
        <v>33995</v>
      </c>
      <c r="L20" s="74">
        <f t="shared" si="0"/>
        <v>26096</v>
      </c>
      <c r="M20" s="74">
        <f t="shared" si="0"/>
        <v>46250</v>
      </c>
      <c r="N20" s="74">
        <f t="shared" si="0"/>
        <v>72346</v>
      </c>
      <c r="O20" s="74">
        <f t="shared" si="0"/>
        <v>1356</v>
      </c>
      <c r="P20" s="74">
        <f t="shared" si="0"/>
        <v>3393</v>
      </c>
      <c r="Q20" s="74">
        <f t="shared" si="0"/>
        <v>4749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3" spans="1:29" ht="12">
      <c r="A23" s="71" t="s">
        <v>441</v>
      </c>
      <c r="B23" s="71" t="s">
        <v>334</v>
      </c>
      <c r="C23" s="71" t="s">
        <v>458</v>
      </c>
      <c r="D23" s="71"/>
      <c r="E23" s="71"/>
      <c r="F23" s="71" t="s">
        <v>29</v>
      </c>
      <c r="G23" s="71"/>
      <c r="H23" s="71"/>
      <c r="I23" s="71" t="s">
        <v>30</v>
      </c>
      <c r="J23" s="71"/>
      <c r="K23" s="71"/>
      <c r="L23" s="71" t="s">
        <v>31</v>
      </c>
      <c r="M23" s="71"/>
      <c r="N23" s="71"/>
      <c r="O23" s="71" t="s">
        <v>32</v>
      </c>
      <c r="P23" s="71"/>
      <c r="Q23" s="71"/>
      <c r="R23" s="71" t="s">
        <v>33</v>
      </c>
      <c r="S23" s="71"/>
      <c r="T23" s="71"/>
      <c r="U23" s="71" t="s">
        <v>34</v>
      </c>
      <c r="V23" s="71"/>
      <c r="W23" s="71"/>
      <c r="X23" s="71" t="s">
        <v>443</v>
      </c>
      <c r="Y23" s="71"/>
      <c r="Z23" s="71"/>
      <c r="AA23" s="71" t="s">
        <v>36</v>
      </c>
      <c r="AB23" s="71"/>
      <c r="AC23" s="71"/>
    </row>
    <row r="24" spans="1:29" ht="12">
      <c r="A24" s="71"/>
      <c r="B24" s="71"/>
      <c r="C24" s="72" t="s">
        <v>26</v>
      </c>
      <c r="D24" s="72" t="s">
        <v>27</v>
      </c>
      <c r="E24" s="72" t="s">
        <v>28</v>
      </c>
      <c r="F24" s="72" t="s">
        <v>26</v>
      </c>
      <c r="G24" s="72" t="s">
        <v>27</v>
      </c>
      <c r="H24" s="72" t="s">
        <v>28</v>
      </c>
      <c r="I24" s="72" t="s">
        <v>26</v>
      </c>
      <c r="J24" s="72" t="s">
        <v>27</v>
      </c>
      <c r="K24" s="72" t="s">
        <v>28</v>
      </c>
      <c r="L24" s="72" t="s">
        <v>26</v>
      </c>
      <c r="M24" s="72" t="s">
        <v>27</v>
      </c>
      <c r="N24" s="72" t="s">
        <v>28</v>
      </c>
      <c r="O24" s="72" t="s">
        <v>26</v>
      </c>
      <c r="P24" s="72" t="s">
        <v>27</v>
      </c>
      <c r="Q24" s="72" t="s">
        <v>28</v>
      </c>
      <c r="R24" s="72" t="s">
        <v>26</v>
      </c>
      <c r="S24" s="72" t="s">
        <v>27</v>
      </c>
      <c r="T24" s="72" t="s">
        <v>28</v>
      </c>
      <c r="U24" s="72" t="s">
        <v>26</v>
      </c>
      <c r="V24" s="72" t="s">
        <v>27</v>
      </c>
      <c r="W24" s="72" t="s">
        <v>28</v>
      </c>
      <c r="X24" s="72" t="s">
        <v>26</v>
      </c>
      <c r="Y24" s="72" t="s">
        <v>27</v>
      </c>
      <c r="Z24" s="72" t="s">
        <v>28</v>
      </c>
      <c r="AA24" s="72" t="s">
        <v>26</v>
      </c>
      <c r="AB24" s="72" t="s">
        <v>27</v>
      </c>
      <c r="AC24" s="72" t="s">
        <v>28</v>
      </c>
    </row>
    <row r="25" spans="1:29" ht="12">
      <c r="A25" s="73" t="s">
        <v>444</v>
      </c>
      <c r="B25" s="73" t="s">
        <v>445</v>
      </c>
      <c r="C25" s="73">
        <v>2057</v>
      </c>
      <c r="D25" s="73">
        <v>2233</v>
      </c>
      <c r="E25" s="73">
        <v>4290</v>
      </c>
      <c r="F25" s="73">
        <v>212</v>
      </c>
      <c r="G25" s="73">
        <v>245</v>
      </c>
      <c r="H25" s="73">
        <v>457</v>
      </c>
      <c r="I25" s="73">
        <v>34</v>
      </c>
      <c r="J25" s="73">
        <v>26</v>
      </c>
      <c r="K25" s="73">
        <v>60</v>
      </c>
      <c r="L25" s="73">
        <v>1660</v>
      </c>
      <c r="M25" s="73">
        <v>1815</v>
      </c>
      <c r="N25" s="73">
        <v>3475</v>
      </c>
      <c r="O25" s="73">
        <v>151</v>
      </c>
      <c r="P25" s="73">
        <v>147</v>
      </c>
      <c r="Q25" s="73">
        <v>298</v>
      </c>
      <c r="R25" s="73">
        <v>76.26</v>
      </c>
      <c r="S25" s="73">
        <v>81.13</v>
      </c>
      <c r="T25" s="73">
        <v>78.79</v>
      </c>
      <c r="U25" s="73">
        <v>72.34</v>
      </c>
      <c r="V25" s="73">
        <v>70.27</v>
      </c>
      <c r="W25" s="73">
        <v>71.43</v>
      </c>
      <c r="X25" s="73">
        <v>89.58</v>
      </c>
      <c r="Y25" s="73">
        <v>85.09</v>
      </c>
      <c r="Z25" s="73">
        <v>87.18</v>
      </c>
      <c r="AA25" s="73">
        <v>80.75</v>
      </c>
      <c r="AB25" s="73">
        <v>80.77</v>
      </c>
      <c r="AC25" s="73">
        <v>80.76</v>
      </c>
    </row>
    <row r="26" spans="1:29" ht="12">
      <c r="A26" s="73" t="s">
        <v>444</v>
      </c>
      <c r="B26" s="73" t="s">
        <v>446</v>
      </c>
      <c r="C26" s="73">
        <v>3564</v>
      </c>
      <c r="D26" s="73">
        <v>5413</v>
      </c>
      <c r="E26" s="73">
        <v>8977</v>
      </c>
      <c r="F26" s="73">
        <v>434</v>
      </c>
      <c r="G26" s="73">
        <v>892</v>
      </c>
      <c r="H26" s="73">
        <v>1326</v>
      </c>
      <c r="I26" s="73">
        <v>596</v>
      </c>
      <c r="J26" s="73">
        <v>861</v>
      </c>
      <c r="K26" s="73">
        <v>1457</v>
      </c>
      <c r="L26" s="73">
        <v>2420</v>
      </c>
      <c r="M26" s="73">
        <v>3541</v>
      </c>
      <c r="N26" s="73">
        <v>5961</v>
      </c>
      <c r="O26" s="73">
        <v>114</v>
      </c>
      <c r="P26" s="73">
        <v>119</v>
      </c>
      <c r="Q26" s="73">
        <v>233</v>
      </c>
      <c r="R26" s="73">
        <v>72.58</v>
      </c>
      <c r="S26" s="73">
        <v>67.94</v>
      </c>
      <c r="T26" s="73">
        <v>69.39</v>
      </c>
      <c r="U26" s="73">
        <v>66.08</v>
      </c>
      <c r="V26" s="73">
        <v>71.04</v>
      </c>
      <c r="W26" s="73">
        <v>68.92</v>
      </c>
      <c r="X26" s="73">
        <v>72.65</v>
      </c>
      <c r="Y26" s="73">
        <v>67.64</v>
      </c>
      <c r="Z26" s="73">
        <v>69.59</v>
      </c>
      <c r="AA26" s="73">
        <v>71.7</v>
      </c>
      <c r="AB26" s="73">
        <v>65.38</v>
      </c>
      <c r="AC26" s="73">
        <v>68.33</v>
      </c>
    </row>
    <row r="27" spans="1:29" ht="12">
      <c r="A27" s="73" t="s">
        <v>444</v>
      </c>
      <c r="B27" s="73" t="s">
        <v>447</v>
      </c>
      <c r="C27" s="73">
        <v>1501</v>
      </c>
      <c r="D27" s="73">
        <v>2769</v>
      </c>
      <c r="E27" s="73">
        <v>4270</v>
      </c>
      <c r="F27" s="73">
        <v>70</v>
      </c>
      <c r="G27" s="73">
        <v>167</v>
      </c>
      <c r="H27" s="73">
        <v>237</v>
      </c>
      <c r="I27" s="73">
        <v>7</v>
      </c>
      <c r="J27" s="73">
        <v>23</v>
      </c>
      <c r="K27" s="73">
        <v>30</v>
      </c>
      <c r="L27" s="73">
        <v>1347</v>
      </c>
      <c r="M27" s="73">
        <v>2421</v>
      </c>
      <c r="N27" s="73">
        <v>3768</v>
      </c>
      <c r="O27" s="73">
        <v>77</v>
      </c>
      <c r="P27" s="73">
        <v>158</v>
      </c>
      <c r="Q27" s="73">
        <v>235</v>
      </c>
      <c r="R27" s="73">
        <v>40.7</v>
      </c>
      <c r="S27" s="73">
        <v>46.13</v>
      </c>
      <c r="T27" s="73">
        <v>44.38</v>
      </c>
      <c r="U27" s="73">
        <v>77.78</v>
      </c>
      <c r="V27" s="73">
        <v>69.7</v>
      </c>
      <c r="W27" s="73">
        <v>71.43</v>
      </c>
      <c r="X27" s="73">
        <v>50.02</v>
      </c>
      <c r="Y27" s="73">
        <v>46.95</v>
      </c>
      <c r="Z27" s="73">
        <v>48</v>
      </c>
      <c r="AA27" s="73">
        <v>68.75</v>
      </c>
      <c r="AB27" s="73">
        <v>69.6</v>
      </c>
      <c r="AC27" s="73">
        <v>69.32</v>
      </c>
    </row>
    <row r="28" spans="1:29" ht="12">
      <c r="A28" s="73" t="s">
        <v>444</v>
      </c>
      <c r="B28" s="73" t="s">
        <v>448</v>
      </c>
      <c r="C28" s="73">
        <v>6872</v>
      </c>
      <c r="D28" s="73">
        <v>11319</v>
      </c>
      <c r="E28" s="73">
        <v>18191</v>
      </c>
      <c r="F28" s="73">
        <v>52</v>
      </c>
      <c r="G28" s="73">
        <v>94</v>
      </c>
      <c r="H28" s="73">
        <v>146</v>
      </c>
      <c r="I28" s="73">
        <v>5096</v>
      </c>
      <c r="J28" s="73">
        <v>8137</v>
      </c>
      <c r="K28" s="73">
        <v>13233</v>
      </c>
      <c r="L28" s="73">
        <v>1717</v>
      </c>
      <c r="M28" s="73">
        <v>3074</v>
      </c>
      <c r="N28" s="73">
        <v>4791</v>
      </c>
      <c r="O28" s="73">
        <v>7</v>
      </c>
      <c r="P28" s="73">
        <v>14</v>
      </c>
      <c r="Q28" s="73">
        <v>21</v>
      </c>
      <c r="R28" s="73">
        <v>96.3</v>
      </c>
      <c r="S28" s="73">
        <v>98.95</v>
      </c>
      <c r="T28" s="73">
        <v>97.99</v>
      </c>
      <c r="U28" s="73">
        <v>89.97</v>
      </c>
      <c r="V28" s="73">
        <v>90.5</v>
      </c>
      <c r="W28" s="73">
        <v>90.3</v>
      </c>
      <c r="X28" s="73">
        <v>99.88</v>
      </c>
      <c r="Y28" s="73">
        <v>99.81</v>
      </c>
      <c r="Z28" s="73">
        <v>99.83</v>
      </c>
      <c r="AA28" s="73">
        <v>87.5</v>
      </c>
      <c r="AB28" s="73">
        <v>87.5</v>
      </c>
      <c r="AC28" s="73">
        <v>87.5</v>
      </c>
    </row>
    <row r="29" spans="1:29" ht="12">
      <c r="A29" s="73" t="s">
        <v>444</v>
      </c>
      <c r="B29" s="73" t="s">
        <v>449</v>
      </c>
      <c r="C29" s="73">
        <v>197</v>
      </c>
      <c r="D29" s="73">
        <v>604</v>
      </c>
      <c r="E29" s="73">
        <v>801</v>
      </c>
      <c r="F29" s="73">
        <v>0</v>
      </c>
      <c r="G29" s="73">
        <v>2</v>
      </c>
      <c r="H29" s="73">
        <v>2</v>
      </c>
      <c r="I29" s="73">
        <v>197</v>
      </c>
      <c r="J29" s="73">
        <v>601</v>
      </c>
      <c r="K29" s="73">
        <v>798</v>
      </c>
      <c r="L29" s="73">
        <v>0</v>
      </c>
      <c r="M29" s="73">
        <v>0</v>
      </c>
      <c r="N29" s="73">
        <v>0</v>
      </c>
      <c r="O29" s="73">
        <v>0</v>
      </c>
      <c r="P29" s="73">
        <v>1</v>
      </c>
      <c r="Q29" s="73">
        <v>1</v>
      </c>
      <c r="R29" s="73">
        <v>0</v>
      </c>
      <c r="S29" s="73">
        <v>50</v>
      </c>
      <c r="T29" s="73">
        <v>50</v>
      </c>
      <c r="U29" s="73">
        <v>95.17</v>
      </c>
      <c r="V29" s="73">
        <v>89.3</v>
      </c>
      <c r="W29" s="73">
        <v>90.68</v>
      </c>
      <c r="X29" s="73">
        <v>0</v>
      </c>
      <c r="Y29" s="73">
        <v>0</v>
      </c>
      <c r="Z29" s="73">
        <v>0</v>
      </c>
      <c r="AA29" s="73">
        <v>0</v>
      </c>
      <c r="AB29" s="73">
        <v>100</v>
      </c>
      <c r="AC29" s="73">
        <v>100</v>
      </c>
    </row>
    <row r="30" spans="1:29" ht="12">
      <c r="A30" s="73" t="s">
        <v>444</v>
      </c>
      <c r="B30" s="73" t="s">
        <v>450</v>
      </c>
      <c r="C30" s="73">
        <v>2489</v>
      </c>
      <c r="D30" s="73">
        <v>2845</v>
      </c>
      <c r="E30" s="73">
        <v>5334</v>
      </c>
      <c r="F30" s="73">
        <v>158</v>
      </c>
      <c r="G30" s="73">
        <v>198</v>
      </c>
      <c r="H30" s="73">
        <v>356</v>
      </c>
      <c r="I30" s="73">
        <v>131</v>
      </c>
      <c r="J30" s="73">
        <v>191</v>
      </c>
      <c r="K30" s="73">
        <v>322</v>
      </c>
      <c r="L30" s="73">
        <v>2013</v>
      </c>
      <c r="M30" s="73">
        <v>2013</v>
      </c>
      <c r="N30" s="73">
        <v>4026</v>
      </c>
      <c r="O30" s="73">
        <v>187</v>
      </c>
      <c r="P30" s="73">
        <v>443</v>
      </c>
      <c r="Q30" s="73">
        <v>630</v>
      </c>
      <c r="R30" s="73">
        <v>58.3</v>
      </c>
      <c r="S30" s="73">
        <v>60.18</v>
      </c>
      <c r="T30" s="73">
        <v>59.33</v>
      </c>
      <c r="U30" s="73">
        <v>38.08</v>
      </c>
      <c r="V30" s="73">
        <v>39.54</v>
      </c>
      <c r="W30" s="73">
        <v>38.94</v>
      </c>
      <c r="X30" s="73">
        <v>76.45</v>
      </c>
      <c r="Y30" s="73">
        <v>74.69</v>
      </c>
      <c r="Z30" s="73">
        <v>75.56</v>
      </c>
      <c r="AA30" s="73">
        <v>77.59</v>
      </c>
      <c r="AB30" s="73">
        <v>90.22</v>
      </c>
      <c r="AC30" s="73">
        <v>86.07</v>
      </c>
    </row>
    <row r="31" spans="1:29" ht="12">
      <c r="A31" s="73" t="s">
        <v>444</v>
      </c>
      <c r="B31" s="73" t="s">
        <v>451</v>
      </c>
      <c r="C31" s="73">
        <v>1559</v>
      </c>
      <c r="D31" s="73">
        <v>2867</v>
      </c>
      <c r="E31" s="73">
        <v>4426</v>
      </c>
      <c r="F31" s="73">
        <v>201</v>
      </c>
      <c r="G31" s="73">
        <v>369</v>
      </c>
      <c r="H31" s="73">
        <v>570</v>
      </c>
      <c r="I31" s="73">
        <v>44</v>
      </c>
      <c r="J31" s="73">
        <v>65</v>
      </c>
      <c r="K31" s="73">
        <v>109</v>
      </c>
      <c r="L31" s="73">
        <v>1231</v>
      </c>
      <c r="M31" s="73">
        <v>2280</v>
      </c>
      <c r="N31" s="73">
        <v>3511</v>
      </c>
      <c r="O31" s="73">
        <v>83</v>
      </c>
      <c r="P31" s="73">
        <v>153</v>
      </c>
      <c r="Q31" s="73">
        <v>236</v>
      </c>
      <c r="R31" s="73">
        <v>74.17</v>
      </c>
      <c r="S31" s="73">
        <v>74.55</v>
      </c>
      <c r="T31" s="73">
        <v>74.41</v>
      </c>
      <c r="U31" s="73">
        <v>67.69</v>
      </c>
      <c r="V31" s="73">
        <v>69.89</v>
      </c>
      <c r="W31" s="73">
        <v>68.99</v>
      </c>
      <c r="X31" s="73">
        <v>73.67</v>
      </c>
      <c r="Y31" s="73">
        <v>77.05</v>
      </c>
      <c r="Z31" s="73">
        <v>75.83</v>
      </c>
      <c r="AA31" s="73">
        <v>69.75</v>
      </c>
      <c r="AB31" s="73">
        <v>75.37</v>
      </c>
      <c r="AC31" s="73">
        <v>73.29</v>
      </c>
    </row>
    <row r="32" spans="1:29" ht="12">
      <c r="A32" s="73" t="s">
        <v>444</v>
      </c>
      <c r="B32" s="73" t="s">
        <v>452</v>
      </c>
      <c r="C32" s="73">
        <v>607</v>
      </c>
      <c r="D32" s="73">
        <v>1381</v>
      </c>
      <c r="E32" s="73">
        <v>1988</v>
      </c>
      <c r="F32" s="73">
        <v>92</v>
      </c>
      <c r="G32" s="73">
        <v>351</v>
      </c>
      <c r="H32" s="73">
        <v>443</v>
      </c>
      <c r="I32" s="73">
        <v>12</v>
      </c>
      <c r="J32" s="73">
        <v>65</v>
      </c>
      <c r="K32" s="73">
        <v>77</v>
      </c>
      <c r="L32" s="73">
        <v>297</v>
      </c>
      <c r="M32" s="73">
        <v>370</v>
      </c>
      <c r="N32" s="73">
        <v>667</v>
      </c>
      <c r="O32" s="73">
        <v>206</v>
      </c>
      <c r="P32" s="73">
        <v>595</v>
      </c>
      <c r="Q32" s="73">
        <v>801</v>
      </c>
      <c r="R32" s="73">
        <v>64.34</v>
      </c>
      <c r="S32" s="73">
        <v>82.59</v>
      </c>
      <c r="T32" s="73">
        <v>77.99</v>
      </c>
      <c r="U32" s="73">
        <v>40</v>
      </c>
      <c r="V32" s="73">
        <v>45.77</v>
      </c>
      <c r="W32" s="73">
        <v>44.77</v>
      </c>
      <c r="X32" s="73">
        <v>67.04</v>
      </c>
      <c r="Y32" s="73">
        <v>78.72</v>
      </c>
      <c r="Z32" s="73">
        <v>73.06</v>
      </c>
      <c r="AA32" s="73">
        <v>57.38</v>
      </c>
      <c r="AB32" s="73">
        <v>56.61</v>
      </c>
      <c r="AC32" s="73">
        <v>56.81</v>
      </c>
    </row>
    <row r="33" spans="1:29" ht="12">
      <c r="A33" s="73" t="s">
        <v>444</v>
      </c>
      <c r="B33" s="73" t="s">
        <v>453</v>
      </c>
      <c r="C33" s="73">
        <v>843</v>
      </c>
      <c r="D33" s="73">
        <v>1623</v>
      </c>
      <c r="E33" s="73">
        <v>2466</v>
      </c>
      <c r="F33" s="73">
        <v>9</v>
      </c>
      <c r="G33" s="73">
        <v>34</v>
      </c>
      <c r="H33" s="73">
        <v>43</v>
      </c>
      <c r="I33" s="73">
        <v>791</v>
      </c>
      <c r="J33" s="73">
        <v>1443</v>
      </c>
      <c r="K33" s="73">
        <v>2234</v>
      </c>
      <c r="L33" s="73">
        <v>38</v>
      </c>
      <c r="M33" s="73">
        <v>132</v>
      </c>
      <c r="N33" s="73">
        <v>170</v>
      </c>
      <c r="O33" s="73">
        <v>5</v>
      </c>
      <c r="P33" s="73">
        <v>14</v>
      </c>
      <c r="Q33" s="73">
        <v>19</v>
      </c>
      <c r="R33" s="73">
        <v>60</v>
      </c>
      <c r="S33" s="73">
        <v>58.62</v>
      </c>
      <c r="T33" s="73">
        <v>58.9</v>
      </c>
      <c r="U33" s="73">
        <v>59.07</v>
      </c>
      <c r="V33" s="73">
        <v>58.14</v>
      </c>
      <c r="W33" s="73">
        <v>58.47</v>
      </c>
      <c r="X33" s="73">
        <v>39.58</v>
      </c>
      <c r="Y33" s="73">
        <v>50.77</v>
      </c>
      <c r="Z33" s="73">
        <v>47.75</v>
      </c>
      <c r="AA33" s="73">
        <v>26.32</v>
      </c>
      <c r="AB33" s="73">
        <v>32.56</v>
      </c>
      <c r="AC33" s="73">
        <v>30.65</v>
      </c>
    </row>
    <row r="34" spans="1:29" ht="12">
      <c r="A34" s="73" t="s">
        <v>444</v>
      </c>
      <c r="B34" s="73" t="s">
        <v>454</v>
      </c>
      <c r="C34" s="73">
        <v>6786</v>
      </c>
      <c r="D34" s="73">
        <v>14441</v>
      </c>
      <c r="E34" s="73">
        <v>21227</v>
      </c>
      <c r="F34" s="73">
        <v>314</v>
      </c>
      <c r="G34" s="73">
        <v>831</v>
      </c>
      <c r="H34" s="73">
        <v>1145</v>
      </c>
      <c r="I34" s="73">
        <v>2238</v>
      </c>
      <c r="J34" s="73">
        <v>4274</v>
      </c>
      <c r="K34" s="73">
        <v>6512</v>
      </c>
      <c r="L34" s="73">
        <v>4234</v>
      </c>
      <c r="M34" s="73">
        <v>9334</v>
      </c>
      <c r="N34" s="73">
        <v>13568</v>
      </c>
      <c r="O34" s="73">
        <v>0</v>
      </c>
      <c r="P34" s="73">
        <v>2</v>
      </c>
      <c r="Q34" s="73">
        <v>2</v>
      </c>
      <c r="R34" s="73">
        <v>83.29</v>
      </c>
      <c r="S34" s="73">
        <v>82.77</v>
      </c>
      <c r="T34" s="73">
        <v>82.91</v>
      </c>
      <c r="U34" s="73">
        <v>82.28</v>
      </c>
      <c r="V34" s="73">
        <v>83.14</v>
      </c>
      <c r="W34" s="73">
        <v>82.84</v>
      </c>
      <c r="X34" s="73">
        <v>81.77</v>
      </c>
      <c r="Y34" s="73">
        <v>80.14</v>
      </c>
      <c r="Z34" s="73">
        <v>80.64</v>
      </c>
      <c r="AA34" s="73">
        <v>0</v>
      </c>
      <c r="AB34" s="73">
        <v>100</v>
      </c>
      <c r="AC34" s="73">
        <v>100</v>
      </c>
    </row>
    <row r="35" spans="1:29" ht="12">
      <c r="A35" s="73" t="s">
        <v>444</v>
      </c>
      <c r="B35" s="73" t="s">
        <v>455</v>
      </c>
      <c r="C35" s="73">
        <v>3320</v>
      </c>
      <c r="D35" s="73">
        <v>5366</v>
      </c>
      <c r="E35" s="73">
        <v>8686</v>
      </c>
      <c r="F35" s="73">
        <v>170</v>
      </c>
      <c r="G35" s="73">
        <v>480</v>
      </c>
      <c r="H35" s="73">
        <v>650</v>
      </c>
      <c r="I35" s="73">
        <v>13</v>
      </c>
      <c r="J35" s="73">
        <v>6</v>
      </c>
      <c r="K35" s="73">
        <v>19</v>
      </c>
      <c r="L35" s="73">
        <v>3111</v>
      </c>
      <c r="M35" s="73">
        <v>4540</v>
      </c>
      <c r="N35" s="73">
        <v>7651</v>
      </c>
      <c r="O35" s="73">
        <v>26</v>
      </c>
      <c r="P35" s="73">
        <v>340</v>
      </c>
      <c r="Q35" s="73">
        <v>366</v>
      </c>
      <c r="R35" s="73">
        <v>94.44</v>
      </c>
      <c r="S35" s="73">
        <v>89.55</v>
      </c>
      <c r="T35" s="73">
        <v>90.78</v>
      </c>
      <c r="U35" s="73">
        <v>92.86</v>
      </c>
      <c r="V35" s="73">
        <v>85.71</v>
      </c>
      <c r="W35" s="73">
        <v>90.48</v>
      </c>
      <c r="X35" s="73">
        <v>92.92</v>
      </c>
      <c r="Y35" s="73">
        <v>94.7</v>
      </c>
      <c r="Z35" s="73">
        <v>93.97</v>
      </c>
      <c r="AA35" s="73">
        <v>92.86</v>
      </c>
      <c r="AB35" s="73">
        <v>78.16</v>
      </c>
      <c r="AC35" s="73">
        <v>79.05</v>
      </c>
    </row>
    <row r="36" spans="1:29" ht="12">
      <c r="A36" s="73" t="s">
        <v>444</v>
      </c>
      <c r="B36" s="73" t="s">
        <v>456</v>
      </c>
      <c r="C36" s="73">
        <v>1026</v>
      </c>
      <c r="D36" s="73">
        <v>4435</v>
      </c>
      <c r="E36" s="73">
        <v>5461</v>
      </c>
      <c r="F36" s="73">
        <v>189</v>
      </c>
      <c r="G36" s="73">
        <v>1203</v>
      </c>
      <c r="H36" s="73">
        <v>1392</v>
      </c>
      <c r="I36" s="73">
        <v>222</v>
      </c>
      <c r="J36" s="73">
        <v>896</v>
      </c>
      <c r="K36" s="73">
        <v>1118</v>
      </c>
      <c r="L36" s="73">
        <v>568</v>
      </c>
      <c r="M36" s="73">
        <v>2064</v>
      </c>
      <c r="N36" s="73">
        <v>2632</v>
      </c>
      <c r="O36" s="73">
        <v>47</v>
      </c>
      <c r="P36" s="73">
        <v>272</v>
      </c>
      <c r="Q36" s="73">
        <v>319</v>
      </c>
      <c r="R36" s="73">
        <v>51.92</v>
      </c>
      <c r="S36" s="73">
        <v>55.28</v>
      </c>
      <c r="T36" s="73">
        <v>54.8</v>
      </c>
      <c r="U36" s="73">
        <v>46.74</v>
      </c>
      <c r="V36" s="73">
        <v>45.39</v>
      </c>
      <c r="W36" s="73">
        <v>45.65</v>
      </c>
      <c r="X36" s="73">
        <v>49.31</v>
      </c>
      <c r="Y36" s="73">
        <v>53.55</v>
      </c>
      <c r="Z36" s="73">
        <v>52.58</v>
      </c>
      <c r="AA36" s="73">
        <v>53.41</v>
      </c>
      <c r="AB36" s="73">
        <v>58.12</v>
      </c>
      <c r="AC36" s="73">
        <v>57.37</v>
      </c>
    </row>
    <row r="37" spans="1:29" ht="12">
      <c r="A37" s="73" t="s">
        <v>444</v>
      </c>
      <c r="B37" s="73" t="s">
        <v>457</v>
      </c>
      <c r="C37" s="73">
        <v>2319</v>
      </c>
      <c r="D37" s="73">
        <v>5044</v>
      </c>
      <c r="E37" s="73">
        <v>7363</v>
      </c>
      <c r="F37" s="73">
        <v>409</v>
      </c>
      <c r="G37" s="73">
        <v>999</v>
      </c>
      <c r="H37" s="73">
        <v>1408</v>
      </c>
      <c r="I37" s="73">
        <v>265</v>
      </c>
      <c r="J37" s="73">
        <v>559</v>
      </c>
      <c r="K37" s="73">
        <v>824</v>
      </c>
      <c r="L37" s="73">
        <v>1613</v>
      </c>
      <c r="M37" s="73">
        <v>3418</v>
      </c>
      <c r="N37" s="73">
        <v>5031</v>
      </c>
      <c r="O37" s="73">
        <v>32</v>
      </c>
      <c r="P37" s="73">
        <v>68</v>
      </c>
      <c r="Q37" s="73">
        <v>100</v>
      </c>
      <c r="R37" s="73">
        <v>81.64</v>
      </c>
      <c r="S37" s="73">
        <v>86.05</v>
      </c>
      <c r="T37" s="73">
        <v>84.72</v>
      </c>
      <c r="U37" s="73">
        <v>87.17</v>
      </c>
      <c r="V37" s="73">
        <v>92.09</v>
      </c>
      <c r="W37" s="73">
        <v>90.45</v>
      </c>
      <c r="X37" s="73">
        <v>81.51</v>
      </c>
      <c r="Y37" s="73">
        <v>86.18</v>
      </c>
      <c r="Z37" s="73">
        <v>84.63</v>
      </c>
      <c r="AA37" s="73">
        <v>88.89</v>
      </c>
      <c r="AB37" s="73">
        <v>73.91</v>
      </c>
      <c r="AC37" s="73">
        <v>78.13</v>
      </c>
    </row>
    <row r="38" spans="1:29" ht="12">
      <c r="A38" s="73"/>
      <c r="B38" s="74" t="s">
        <v>28</v>
      </c>
      <c r="C38" s="74">
        <f aca="true" t="shared" si="1" ref="C38:Q38">SUM(C25:C37)</f>
        <v>33140</v>
      </c>
      <c r="D38" s="74">
        <f t="shared" si="1"/>
        <v>60340</v>
      </c>
      <c r="E38" s="74">
        <f t="shared" si="1"/>
        <v>93480</v>
      </c>
      <c r="F38" s="74">
        <f t="shared" si="1"/>
        <v>2310</v>
      </c>
      <c r="G38" s="74">
        <f t="shared" si="1"/>
        <v>5865</v>
      </c>
      <c r="H38" s="74">
        <f t="shared" si="1"/>
        <v>8175</v>
      </c>
      <c r="I38" s="74">
        <f t="shared" si="1"/>
        <v>9646</v>
      </c>
      <c r="J38" s="74">
        <f t="shared" si="1"/>
        <v>17147</v>
      </c>
      <c r="K38" s="74">
        <f t="shared" si="1"/>
        <v>26793</v>
      </c>
      <c r="L38" s="74">
        <f t="shared" si="1"/>
        <v>20249</v>
      </c>
      <c r="M38" s="74">
        <f t="shared" si="1"/>
        <v>35002</v>
      </c>
      <c r="N38" s="74">
        <f t="shared" si="1"/>
        <v>55251</v>
      </c>
      <c r="O38" s="74">
        <f t="shared" si="1"/>
        <v>935</v>
      </c>
      <c r="P38" s="74">
        <f t="shared" si="1"/>
        <v>2326</v>
      </c>
      <c r="Q38" s="74">
        <f t="shared" si="1"/>
        <v>3261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41" spans="1:5" ht="15">
      <c r="A41" s="75" t="s">
        <v>459</v>
      </c>
      <c r="B41" s="75"/>
      <c r="C41" s="75"/>
      <c r="D41" s="75"/>
      <c r="E41" s="75"/>
    </row>
    <row r="43" spans="1:29" ht="19.5">
      <c r="A43" s="69" t="s">
        <v>460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6" spans="1:29" ht="12">
      <c r="A46" s="71" t="s">
        <v>441</v>
      </c>
      <c r="B46" s="71" t="s">
        <v>334</v>
      </c>
      <c r="C46" s="71" t="s">
        <v>442</v>
      </c>
      <c r="D46" s="71"/>
      <c r="E46" s="71"/>
      <c r="F46" s="71" t="s">
        <v>29</v>
      </c>
      <c r="G46" s="71"/>
      <c r="H46" s="71"/>
      <c r="I46" s="71" t="s">
        <v>30</v>
      </c>
      <c r="J46" s="71"/>
      <c r="K46" s="71"/>
      <c r="L46" s="71" t="s">
        <v>31</v>
      </c>
      <c r="M46" s="71"/>
      <c r="N46" s="71"/>
      <c r="O46" s="71" t="s">
        <v>32</v>
      </c>
      <c r="P46" s="71"/>
      <c r="Q46" s="71"/>
      <c r="R46" s="71" t="s">
        <v>33</v>
      </c>
      <c r="S46" s="71"/>
      <c r="T46" s="71"/>
      <c r="U46" s="71" t="s">
        <v>34</v>
      </c>
      <c r="V46" s="71"/>
      <c r="W46" s="71"/>
      <c r="X46" s="71" t="s">
        <v>443</v>
      </c>
      <c r="Y46" s="71"/>
      <c r="Z46" s="71"/>
      <c r="AA46" s="71" t="s">
        <v>36</v>
      </c>
      <c r="AB46" s="71"/>
      <c r="AC46" s="71"/>
    </row>
    <row r="47" spans="1:29" ht="12">
      <c r="A47" s="71"/>
      <c r="B47" s="71"/>
      <c r="C47" s="72" t="s">
        <v>26</v>
      </c>
      <c r="D47" s="72" t="s">
        <v>27</v>
      </c>
      <c r="E47" s="72" t="s">
        <v>28</v>
      </c>
      <c r="F47" s="72" t="s">
        <v>26</v>
      </c>
      <c r="G47" s="72" t="s">
        <v>27</v>
      </c>
      <c r="H47" s="72" t="s">
        <v>28</v>
      </c>
      <c r="I47" s="72" t="s">
        <v>26</v>
      </c>
      <c r="J47" s="72" t="s">
        <v>27</v>
      </c>
      <c r="K47" s="72" t="s">
        <v>28</v>
      </c>
      <c r="L47" s="72" t="s">
        <v>26</v>
      </c>
      <c r="M47" s="72" t="s">
        <v>27</v>
      </c>
      <c r="N47" s="72" t="s">
        <v>28</v>
      </c>
      <c r="O47" s="72" t="s">
        <v>26</v>
      </c>
      <c r="P47" s="72" t="s">
        <v>27</v>
      </c>
      <c r="Q47" s="72" t="s">
        <v>28</v>
      </c>
      <c r="R47" s="72" t="s">
        <v>26</v>
      </c>
      <c r="S47" s="72" t="s">
        <v>27</v>
      </c>
      <c r="T47" s="72" t="s">
        <v>28</v>
      </c>
      <c r="U47" s="72" t="s">
        <v>26</v>
      </c>
      <c r="V47" s="72" t="s">
        <v>27</v>
      </c>
      <c r="W47" s="72" t="s">
        <v>28</v>
      </c>
      <c r="X47" s="72" t="s">
        <v>26</v>
      </c>
      <c r="Y47" s="72" t="s">
        <v>27</v>
      </c>
      <c r="Z47" s="72" t="s">
        <v>28</v>
      </c>
      <c r="AA47" s="72" t="s">
        <v>26</v>
      </c>
      <c r="AB47" s="72" t="s">
        <v>27</v>
      </c>
      <c r="AC47" s="72" t="s">
        <v>28</v>
      </c>
    </row>
    <row r="48" spans="1:29" ht="12">
      <c r="A48" s="73" t="s">
        <v>444</v>
      </c>
      <c r="B48" s="73" t="s">
        <v>461</v>
      </c>
      <c r="C48" s="73">
        <v>3503</v>
      </c>
      <c r="D48" s="73">
        <v>5868</v>
      </c>
      <c r="E48" s="73">
        <v>9371</v>
      </c>
      <c r="F48" s="73">
        <v>600</v>
      </c>
      <c r="G48" s="73">
        <v>974</v>
      </c>
      <c r="H48" s="73">
        <v>1574</v>
      </c>
      <c r="I48" s="73">
        <v>37</v>
      </c>
      <c r="J48" s="73">
        <v>54</v>
      </c>
      <c r="K48" s="73">
        <v>91</v>
      </c>
      <c r="L48" s="73">
        <v>2772</v>
      </c>
      <c r="M48" s="73">
        <v>4551</v>
      </c>
      <c r="N48" s="73">
        <v>7323</v>
      </c>
      <c r="O48" s="73">
        <v>94</v>
      </c>
      <c r="P48" s="73">
        <v>289</v>
      </c>
      <c r="Q48" s="73">
        <v>383</v>
      </c>
      <c r="R48" s="73">
        <v>17.13</v>
      </c>
      <c r="S48" s="73">
        <v>16.6</v>
      </c>
      <c r="T48" s="73">
        <v>16.8</v>
      </c>
      <c r="U48" s="73">
        <v>1.06</v>
      </c>
      <c r="V48" s="73">
        <v>0.92</v>
      </c>
      <c r="W48" s="73">
        <v>0.97</v>
      </c>
      <c r="X48" s="73">
        <v>79.13</v>
      </c>
      <c r="Y48" s="73">
        <v>77.56</v>
      </c>
      <c r="Z48" s="73">
        <v>78.15</v>
      </c>
      <c r="AA48" s="73">
        <v>2.68</v>
      </c>
      <c r="AB48" s="73">
        <v>4.93</v>
      </c>
      <c r="AC48" s="73">
        <v>4.09</v>
      </c>
    </row>
    <row r="49" spans="1:29" ht="12">
      <c r="A49" s="73" t="s">
        <v>444</v>
      </c>
      <c r="B49" s="73" t="s">
        <v>462</v>
      </c>
      <c r="C49" s="73">
        <v>2363</v>
      </c>
      <c r="D49" s="73">
        <v>6148</v>
      </c>
      <c r="E49" s="73">
        <v>8511</v>
      </c>
      <c r="F49" s="73">
        <v>338</v>
      </c>
      <c r="G49" s="73">
        <v>725</v>
      </c>
      <c r="H49" s="73">
        <v>1063</v>
      </c>
      <c r="I49" s="73">
        <v>35</v>
      </c>
      <c r="J49" s="73">
        <v>62</v>
      </c>
      <c r="K49" s="73">
        <v>97</v>
      </c>
      <c r="L49" s="73">
        <v>1880</v>
      </c>
      <c r="M49" s="73">
        <v>5000</v>
      </c>
      <c r="N49" s="73">
        <v>6880</v>
      </c>
      <c r="O49" s="73">
        <v>110</v>
      </c>
      <c r="P49" s="73">
        <v>361</v>
      </c>
      <c r="Q49" s="73">
        <v>471</v>
      </c>
      <c r="R49" s="73">
        <v>14.3</v>
      </c>
      <c r="S49" s="73">
        <v>11.79</v>
      </c>
      <c r="T49" s="73">
        <v>12.49</v>
      </c>
      <c r="U49" s="73">
        <v>1.48</v>
      </c>
      <c r="V49" s="73">
        <v>1.01</v>
      </c>
      <c r="W49" s="73">
        <v>1.14</v>
      </c>
      <c r="X49" s="73">
        <v>79.56</v>
      </c>
      <c r="Y49" s="73">
        <v>81.33</v>
      </c>
      <c r="Z49" s="73">
        <v>80.84</v>
      </c>
      <c r="AA49" s="73">
        <v>4.66</v>
      </c>
      <c r="AB49" s="73">
        <v>5.87</v>
      </c>
      <c r="AC49" s="73">
        <v>5.53</v>
      </c>
    </row>
    <row r="50" spans="1:29" ht="12">
      <c r="A50" s="73" t="s">
        <v>444</v>
      </c>
      <c r="B50" s="73" t="s">
        <v>463</v>
      </c>
      <c r="C50" s="73">
        <v>1070</v>
      </c>
      <c r="D50" s="73">
        <v>1830</v>
      </c>
      <c r="E50" s="73">
        <v>2900</v>
      </c>
      <c r="F50" s="73">
        <v>28</v>
      </c>
      <c r="G50" s="73">
        <v>52</v>
      </c>
      <c r="H50" s="73">
        <v>80</v>
      </c>
      <c r="I50" s="73">
        <v>905</v>
      </c>
      <c r="J50" s="73">
        <v>1477</v>
      </c>
      <c r="K50" s="73">
        <v>2382</v>
      </c>
      <c r="L50" s="73">
        <v>130</v>
      </c>
      <c r="M50" s="73">
        <v>278</v>
      </c>
      <c r="N50" s="73">
        <v>408</v>
      </c>
      <c r="O50" s="73">
        <v>7</v>
      </c>
      <c r="P50" s="73">
        <v>23</v>
      </c>
      <c r="Q50" s="73">
        <v>30</v>
      </c>
      <c r="R50" s="73">
        <v>2.62</v>
      </c>
      <c r="S50" s="73">
        <v>2.84</v>
      </c>
      <c r="T50" s="73">
        <v>2.76</v>
      </c>
      <c r="U50" s="73">
        <v>84.58</v>
      </c>
      <c r="V50" s="73">
        <v>80.71</v>
      </c>
      <c r="W50" s="73">
        <v>82.14</v>
      </c>
      <c r="X50" s="73">
        <v>12.15</v>
      </c>
      <c r="Y50" s="73">
        <v>15.19</v>
      </c>
      <c r="Z50" s="73">
        <v>14.07</v>
      </c>
      <c r="AA50" s="73">
        <v>0.65</v>
      </c>
      <c r="AB50" s="73">
        <v>1.26</v>
      </c>
      <c r="AC50" s="73">
        <v>1.03</v>
      </c>
    </row>
    <row r="51" spans="1:29" ht="12">
      <c r="A51" s="73" t="s">
        <v>444</v>
      </c>
      <c r="B51" s="73" t="s">
        <v>464</v>
      </c>
      <c r="C51" s="73">
        <v>748</v>
      </c>
      <c r="D51" s="73">
        <v>4734</v>
      </c>
      <c r="E51" s="73">
        <v>5482</v>
      </c>
      <c r="F51" s="73">
        <v>96</v>
      </c>
      <c r="G51" s="73">
        <v>645</v>
      </c>
      <c r="H51" s="73">
        <v>741</v>
      </c>
      <c r="I51" s="73">
        <v>82</v>
      </c>
      <c r="J51" s="73">
        <v>170</v>
      </c>
      <c r="K51" s="73">
        <v>252</v>
      </c>
      <c r="L51" s="73">
        <v>565</v>
      </c>
      <c r="M51" s="73">
        <v>3887</v>
      </c>
      <c r="N51" s="73">
        <v>4452</v>
      </c>
      <c r="O51" s="73">
        <v>5</v>
      </c>
      <c r="P51" s="73">
        <v>32</v>
      </c>
      <c r="Q51" s="73">
        <v>37</v>
      </c>
      <c r="R51" s="73">
        <v>12.83</v>
      </c>
      <c r="S51" s="73">
        <v>13.62</v>
      </c>
      <c r="T51" s="73">
        <v>13.52</v>
      </c>
      <c r="U51" s="73">
        <v>10.96</v>
      </c>
      <c r="V51" s="73">
        <v>3.59</v>
      </c>
      <c r="W51" s="73">
        <v>4.6</v>
      </c>
      <c r="X51" s="73">
        <v>75.53</v>
      </c>
      <c r="Y51" s="73">
        <v>82.11</v>
      </c>
      <c r="Z51" s="73">
        <v>81.21</v>
      </c>
      <c r="AA51" s="73">
        <v>0.67</v>
      </c>
      <c r="AB51" s="73">
        <v>0.68</v>
      </c>
      <c r="AC51" s="73">
        <v>0.67</v>
      </c>
    </row>
    <row r="52" spans="1:29" ht="12">
      <c r="A52" s="73" t="s">
        <v>444</v>
      </c>
      <c r="B52" s="73" t="s">
        <v>465</v>
      </c>
      <c r="C52" s="73">
        <v>3754</v>
      </c>
      <c r="D52" s="73">
        <v>8295</v>
      </c>
      <c r="E52" s="73">
        <v>12049</v>
      </c>
      <c r="F52" s="73">
        <v>161</v>
      </c>
      <c r="G52" s="73">
        <v>223</v>
      </c>
      <c r="H52" s="73">
        <v>384</v>
      </c>
      <c r="I52" s="73">
        <v>73</v>
      </c>
      <c r="J52" s="73">
        <v>39</v>
      </c>
      <c r="K52" s="73">
        <v>112</v>
      </c>
      <c r="L52" s="73">
        <v>3267</v>
      </c>
      <c r="M52" s="73">
        <v>7917</v>
      </c>
      <c r="N52" s="73">
        <v>11184</v>
      </c>
      <c r="O52" s="73">
        <v>253</v>
      </c>
      <c r="P52" s="73">
        <v>116</v>
      </c>
      <c r="Q52" s="73">
        <v>369</v>
      </c>
      <c r="R52" s="73">
        <v>4.29</v>
      </c>
      <c r="S52" s="73">
        <v>2.69</v>
      </c>
      <c r="T52" s="73">
        <v>3.19</v>
      </c>
      <c r="U52" s="73">
        <v>1.94</v>
      </c>
      <c r="V52" s="73">
        <v>0.47</v>
      </c>
      <c r="W52" s="73">
        <v>0.93</v>
      </c>
      <c r="X52" s="73">
        <v>87.03</v>
      </c>
      <c r="Y52" s="73">
        <v>95.44</v>
      </c>
      <c r="Z52" s="73">
        <v>92.82</v>
      </c>
      <c r="AA52" s="73">
        <v>6.74</v>
      </c>
      <c r="AB52" s="73">
        <v>1.4</v>
      </c>
      <c r="AC52" s="73">
        <v>3.06</v>
      </c>
    </row>
    <row r="53" spans="1:29" ht="12">
      <c r="A53" s="73" t="s">
        <v>444</v>
      </c>
      <c r="B53" s="73" t="s">
        <v>466</v>
      </c>
      <c r="C53" s="73">
        <v>2121</v>
      </c>
      <c r="D53" s="73">
        <v>8363</v>
      </c>
      <c r="E53" s="73">
        <v>10484</v>
      </c>
      <c r="F53" s="73">
        <v>144</v>
      </c>
      <c r="G53" s="73">
        <v>532</v>
      </c>
      <c r="H53" s="73">
        <v>676</v>
      </c>
      <c r="I53" s="73">
        <v>107</v>
      </c>
      <c r="J53" s="73">
        <v>513</v>
      </c>
      <c r="K53" s="73">
        <v>620</v>
      </c>
      <c r="L53" s="73">
        <v>919</v>
      </c>
      <c r="M53" s="73">
        <v>4087</v>
      </c>
      <c r="N53" s="73">
        <v>5006</v>
      </c>
      <c r="O53" s="73">
        <v>951</v>
      </c>
      <c r="P53" s="73">
        <v>3231</v>
      </c>
      <c r="Q53" s="73">
        <v>4182</v>
      </c>
      <c r="R53" s="73">
        <v>6.79</v>
      </c>
      <c r="S53" s="73">
        <v>6.36</v>
      </c>
      <c r="T53" s="73">
        <v>6.45</v>
      </c>
      <c r="U53" s="73">
        <v>5.04</v>
      </c>
      <c r="V53" s="73">
        <v>6.13</v>
      </c>
      <c r="W53" s="73">
        <v>5.91</v>
      </c>
      <c r="X53" s="73">
        <v>43.33</v>
      </c>
      <c r="Y53" s="73">
        <v>48.87</v>
      </c>
      <c r="Z53" s="73">
        <v>47.75</v>
      </c>
      <c r="AA53" s="73">
        <v>44.84</v>
      </c>
      <c r="AB53" s="73">
        <v>38.63</v>
      </c>
      <c r="AC53" s="73">
        <v>39.89</v>
      </c>
    </row>
    <row r="54" spans="1:29" ht="12">
      <c r="A54" s="73" t="s">
        <v>444</v>
      </c>
      <c r="B54" s="73" t="s">
        <v>467</v>
      </c>
      <c r="C54" s="73">
        <v>1673</v>
      </c>
      <c r="D54" s="73">
        <v>3828</v>
      </c>
      <c r="E54" s="73">
        <v>5501</v>
      </c>
      <c r="F54" s="73">
        <v>3</v>
      </c>
      <c r="G54" s="73">
        <v>18</v>
      </c>
      <c r="H54" s="73">
        <v>21</v>
      </c>
      <c r="I54" s="73">
        <v>1602</v>
      </c>
      <c r="J54" s="73">
        <v>3600</v>
      </c>
      <c r="K54" s="73">
        <v>5202</v>
      </c>
      <c r="L54" s="73">
        <v>49</v>
      </c>
      <c r="M54" s="73">
        <v>186</v>
      </c>
      <c r="N54" s="73">
        <v>235</v>
      </c>
      <c r="O54" s="73">
        <v>19</v>
      </c>
      <c r="P54" s="73">
        <v>24</v>
      </c>
      <c r="Q54" s="73">
        <v>43</v>
      </c>
      <c r="R54" s="73">
        <v>0.18</v>
      </c>
      <c r="S54" s="73">
        <v>0.47</v>
      </c>
      <c r="T54" s="73">
        <v>0.38</v>
      </c>
      <c r="U54" s="73">
        <v>95.76</v>
      </c>
      <c r="V54" s="73">
        <v>94.04</v>
      </c>
      <c r="W54" s="73">
        <v>94.56</v>
      </c>
      <c r="X54" s="73">
        <v>2.93</v>
      </c>
      <c r="Y54" s="73">
        <v>4.86</v>
      </c>
      <c r="Z54" s="73">
        <v>4.27</v>
      </c>
      <c r="AA54" s="73">
        <v>1.14</v>
      </c>
      <c r="AB54" s="73">
        <v>0.63</v>
      </c>
      <c r="AC54" s="73">
        <v>0.78</v>
      </c>
    </row>
    <row r="55" spans="1:29" ht="12">
      <c r="A55" s="73" t="s">
        <v>444</v>
      </c>
      <c r="B55" s="73" t="s">
        <v>468</v>
      </c>
      <c r="C55" s="73">
        <v>2076</v>
      </c>
      <c r="D55" s="73">
        <v>3730</v>
      </c>
      <c r="E55" s="73">
        <v>5806</v>
      </c>
      <c r="F55" s="73">
        <v>266</v>
      </c>
      <c r="G55" s="73">
        <v>432</v>
      </c>
      <c r="H55" s="73">
        <v>698</v>
      </c>
      <c r="I55" s="73">
        <v>233</v>
      </c>
      <c r="J55" s="73">
        <v>305</v>
      </c>
      <c r="K55" s="73">
        <v>538</v>
      </c>
      <c r="L55" s="73">
        <v>1551</v>
      </c>
      <c r="M55" s="73">
        <v>2925</v>
      </c>
      <c r="N55" s="73">
        <v>4476</v>
      </c>
      <c r="O55" s="73">
        <v>26</v>
      </c>
      <c r="P55" s="73">
        <v>68</v>
      </c>
      <c r="Q55" s="73">
        <v>94</v>
      </c>
      <c r="R55" s="73">
        <v>12.81</v>
      </c>
      <c r="S55" s="73">
        <v>11.58</v>
      </c>
      <c r="T55" s="73">
        <v>12.02</v>
      </c>
      <c r="U55" s="73">
        <v>11.22</v>
      </c>
      <c r="V55" s="73">
        <v>8.18</v>
      </c>
      <c r="W55" s="73">
        <v>9.27</v>
      </c>
      <c r="X55" s="73">
        <v>74.71</v>
      </c>
      <c r="Y55" s="73">
        <v>78.42</v>
      </c>
      <c r="Z55" s="73">
        <v>77.09</v>
      </c>
      <c r="AA55" s="73">
        <v>1.25</v>
      </c>
      <c r="AB55" s="73">
        <v>1.82</v>
      </c>
      <c r="AC55" s="73">
        <v>1.62</v>
      </c>
    </row>
    <row r="56" spans="1:29" ht="12">
      <c r="A56" s="73" t="s">
        <v>444</v>
      </c>
      <c r="B56" s="73" t="s">
        <v>469</v>
      </c>
      <c r="C56" s="73">
        <v>5233</v>
      </c>
      <c r="D56" s="73">
        <v>11482</v>
      </c>
      <c r="E56" s="73">
        <v>16715</v>
      </c>
      <c r="F56" s="73">
        <v>821</v>
      </c>
      <c r="G56" s="73">
        <v>2369</v>
      </c>
      <c r="H56" s="73">
        <v>3190</v>
      </c>
      <c r="I56" s="73">
        <v>202</v>
      </c>
      <c r="J56" s="73">
        <v>525</v>
      </c>
      <c r="K56" s="73">
        <v>727</v>
      </c>
      <c r="L56" s="73">
        <v>3336</v>
      </c>
      <c r="M56" s="73">
        <v>6873</v>
      </c>
      <c r="N56" s="73">
        <v>10209</v>
      </c>
      <c r="O56" s="73">
        <v>874</v>
      </c>
      <c r="P56" s="73">
        <v>1715</v>
      </c>
      <c r="Q56" s="73">
        <v>2589</v>
      </c>
      <c r="R56" s="73">
        <v>15.69</v>
      </c>
      <c r="S56" s="73">
        <v>20.63</v>
      </c>
      <c r="T56" s="73">
        <v>19.08</v>
      </c>
      <c r="U56" s="73">
        <v>3.86</v>
      </c>
      <c r="V56" s="73">
        <v>4.57</v>
      </c>
      <c r="W56" s="73">
        <v>4.35</v>
      </c>
      <c r="X56" s="73">
        <v>63.75</v>
      </c>
      <c r="Y56" s="73">
        <v>59.86</v>
      </c>
      <c r="Z56" s="73">
        <v>61.08</v>
      </c>
      <c r="AA56" s="73">
        <v>16.7</v>
      </c>
      <c r="AB56" s="73">
        <v>14.94</v>
      </c>
      <c r="AC56" s="73">
        <v>15.49</v>
      </c>
    </row>
    <row r="57" spans="1:29" ht="12">
      <c r="A57" s="73" t="s">
        <v>444</v>
      </c>
      <c r="B57" s="73" t="s">
        <v>470</v>
      </c>
      <c r="C57" s="73">
        <v>8390</v>
      </c>
      <c r="D57" s="73">
        <v>12208</v>
      </c>
      <c r="E57" s="73">
        <v>20598</v>
      </c>
      <c r="F57" s="73">
        <v>434</v>
      </c>
      <c r="G57" s="73">
        <v>587</v>
      </c>
      <c r="H57" s="73">
        <v>1021</v>
      </c>
      <c r="I57" s="73">
        <v>7655</v>
      </c>
      <c r="J57" s="73">
        <v>11128</v>
      </c>
      <c r="K57" s="73">
        <v>18783</v>
      </c>
      <c r="L57" s="73">
        <v>266</v>
      </c>
      <c r="M57" s="73">
        <v>441</v>
      </c>
      <c r="N57" s="73">
        <v>707</v>
      </c>
      <c r="O57" s="73">
        <v>35</v>
      </c>
      <c r="P57" s="73">
        <v>52</v>
      </c>
      <c r="Q57" s="73">
        <v>87</v>
      </c>
      <c r="R57" s="73">
        <v>5.17</v>
      </c>
      <c r="S57" s="73">
        <v>4.81</v>
      </c>
      <c r="T57" s="73">
        <v>4.96</v>
      </c>
      <c r="U57" s="73">
        <v>91.24</v>
      </c>
      <c r="V57" s="73">
        <v>91.15</v>
      </c>
      <c r="W57" s="73">
        <v>91.19</v>
      </c>
      <c r="X57" s="73">
        <v>3.17</v>
      </c>
      <c r="Y57" s="73">
        <v>3.61</v>
      </c>
      <c r="Z57" s="73">
        <v>3.43</v>
      </c>
      <c r="AA57" s="73">
        <v>0.42</v>
      </c>
      <c r="AB57" s="73">
        <v>0.43</v>
      </c>
      <c r="AC57" s="73">
        <v>0.42</v>
      </c>
    </row>
    <row r="58" spans="1:29" ht="12">
      <c r="A58" s="73" t="s">
        <v>444</v>
      </c>
      <c r="B58" s="73" t="s">
        <v>471</v>
      </c>
      <c r="C58" s="73">
        <v>885</v>
      </c>
      <c r="D58" s="73">
        <v>2337</v>
      </c>
      <c r="E58" s="73">
        <v>3222</v>
      </c>
      <c r="F58" s="73">
        <v>0</v>
      </c>
      <c r="G58" s="73">
        <v>0</v>
      </c>
      <c r="H58" s="73">
        <v>0</v>
      </c>
      <c r="I58" s="73">
        <v>771</v>
      </c>
      <c r="J58" s="73">
        <v>2050</v>
      </c>
      <c r="K58" s="73">
        <v>2821</v>
      </c>
      <c r="L58" s="73">
        <v>114</v>
      </c>
      <c r="M58" s="73">
        <v>287</v>
      </c>
      <c r="N58" s="73">
        <v>401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87.12</v>
      </c>
      <c r="V58" s="73">
        <v>87.72</v>
      </c>
      <c r="W58" s="73">
        <v>87.55</v>
      </c>
      <c r="X58" s="73">
        <v>12.88</v>
      </c>
      <c r="Y58" s="73">
        <v>12.28</v>
      </c>
      <c r="Z58" s="73">
        <v>12.45</v>
      </c>
      <c r="AA58" s="73">
        <v>0</v>
      </c>
      <c r="AB58" s="73">
        <v>0</v>
      </c>
      <c r="AC58" s="73">
        <v>0</v>
      </c>
    </row>
    <row r="59" spans="1:29" ht="12">
      <c r="A59" s="73" t="s">
        <v>444</v>
      </c>
      <c r="B59" s="73" t="s">
        <v>472</v>
      </c>
      <c r="C59" s="73">
        <v>6846</v>
      </c>
      <c r="D59" s="73">
        <v>12072</v>
      </c>
      <c r="E59" s="73">
        <v>18918</v>
      </c>
      <c r="F59" s="73">
        <v>522</v>
      </c>
      <c r="G59" s="73">
        <v>1144</v>
      </c>
      <c r="H59" s="73">
        <v>1666</v>
      </c>
      <c r="I59" s="73">
        <v>4812</v>
      </c>
      <c r="J59" s="73">
        <v>7127</v>
      </c>
      <c r="K59" s="73">
        <v>11939</v>
      </c>
      <c r="L59" s="73">
        <v>1509</v>
      </c>
      <c r="M59" s="73">
        <v>3797</v>
      </c>
      <c r="N59" s="73">
        <v>5306</v>
      </c>
      <c r="O59" s="73">
        <v>3</v>
      </c>
      <c r="P59" s="73">
        <v>4</v>
      </c>
      <c r="Q59" s="73">
        <v>7</v>
      </c>
      <c r="R59" s="73">
        <v>7.62</v>
      </c>
      <c r="S59" s="73">
        <v>9.48</v>
      </c>
      <c r="T59" s="73">
        <v>8.81</v>
      </c>
      <c r="U59" s="73">
        <v>70.29</v>
      </c>
      <c r="V59" s="73">
        <v>59.04</v>
      </c>
      <c r="W59" s="73">
        <v>63.11</v>
      </c>
      <c r="X59" s="73">
        <v>22.04</v>
      </c>
      <c r="Y59" s="73">
        <v>31.45</v>
      </c>
      <c r="Z59" s="73">
        <v>28.05</v>
      </c>
      <c r="AA59" s="73">
        <v>0.04</v>
      </c>
      <c r="AB59" s="73">
        <v>0.03</v>
      </c>
      <c r="AC59" s="73">
        <v>0.04</v>
      </c>
    </row>
    <row r="60" spans="1:29" ht="12">
      <c r="A60" s="73" t="s">
        <v>444</v>
      </c>
      <c r="B60" s="73" t="s">
        <v>473</v>
      </c>
      <c r="C60" s="73">
        <v>2537</v>
      </c>
      <c r="D60" s="73">
        <v>5309</v>
      </c>
      <c r="E60" s="73">
        <v>7846</v>
      </c>
      <c r="F60" s="73">
        <v>61</v>
      </c>
      <c r="G60" s="73">
        <v>119</v>
      </c>
      <c r="H60" s="73">
        <v>180</v>
      </c>
      <c r="I60" s="73">
        <v>2346</v>
      </c>
      <c r="J60" s="73">
        <v>4659</v>
      </c>
      <c r="K60" s="73">
        <v>7005</v>
      </c>
      <c r="L60" s="73">
        <v>108</v>
      </c>
      <c r="M60" s="73">
        <v>492</v>
      </c>
      <c r="N60" s="73">
        <v>600</v>
      </c>
      <c r="O60" s="73">
        <v>22</v>
      </c>
      <c r="P60" s="73">
        <v>39</v>
      </c>
      <c r="Q60" s="73">
        <v>61</v>
      </c>
      <c r="R60" s="73">
        <v>2.4</v>
      </c>
      <c r="S60" s="73">
        <v>2.24</v>
      </c>
      <c r="T60" s="73">
        <v>2.29</v>
      </c>
      <c r="U60" s="73">
        <v>92.47</v>
      </c>
      <c r="V60" s="73">
        <v>87.76</v>
      </c>
      <c r="W60" s="73">
        <v>89.28</v>
      </c>
      <c r="X60" s="73">
        <v>4.26</v>
      </c>
      <c r="Y60" s="73">
        <v>9.27</v>
      </c>
      <c r="Z60" s="73">
        <v>7.65</v>
      </c>
      <c r="AA60" s="73">
        <v>0.87</v>
      </c>
      <c r="AB60" s="73">
        <v>0.73</v>
      </c>
      <c r="AC60" s="73">
        <v>0.78</v>
      </c>
    </row>
    <row r="61" spans="1:29" ht="12">
      <c r="A61" s="73"/>
      <c r="B61" s="74" t="s">
        <v>28</v>
      </c>
      <c r="C61" s="74">
        <f aca="true" t="shared" si="2" ref="C61:Q61">SUM(C48:C60)</f>
        <v>41199</v>
      </c>
      <c r="D61" s="74">
        <f t="shared" si="2"/>
        <v>86204</v>
      </c>
      <c r="E61" s="74">
        <f t="shared" si="2"/>
        <v>127403</v>
      </c>
      <c r="F61" s="74">
        <f t="shared" si="2"/>
        <v>3474</v>
      </c>
      <c r="G61" s="74">
        <f t="shared" si="2"/>
        <v>7820</v>
      </c>
      <c r="H61" s="74">
        <f t="shared" si="2"/>
        <v>11294</v>
      </c>
      <c r="I61" s="74">
        <f t="shared" si="2"/>
        <v>18860</v>
      </c>
      <c r="J61" s="74">
        <f t="shared" si="2"/>
        <v>31709</v>
      </c>
      <c r="K61" s="74">
        <f t="shared" si="2"/>
        <v>50569</v>
      </c>
      <c r="L61" s="74">
        <f t="shared" si="2"/>
        <v>16466</v>
      </c>
      <c r="M61" s="74">
        <f t="shared" si="2"/>
        <v>40721</v>
      </c>
      <c r="N61" s="74">
        <f t="shared" si="2"/>
        <v>57187</v>
      </c>
      <c r="O61" s="74">
        <f t="shared" si="2"/>
        <v>2399</v>
      </c>
      <c r="P61" s="74">
        <f t="shared" si="2"/>
        <v>5954</v>
      </c>
      <c r="Q61" s="74">
        <f t="shared" si="2"/>
        <v>8353</v>
      </c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4" spans="1:29" ht="12">
      <c r="A64" s="76" t="s">
        <v>441</v>
      </c>
      <c r="B64" s="76" t="s">
        <v>334</v>
      </c>
      <c r="C64" s="76" t="s">
        <v>458</v>
      </c>
      <c r="D64" s="76"/>
      <c r="E64" s="76"/>
      <c r="F64" s="76" t="s">
        <v>29</v>
      </c>
      <c r="G64" s="76"/>
      <c r="H64" s="76"/>
      <c r="I64" s="76" t="s">
        <v>30</v>
      </c>
      <c r="J64" s="76"/>
      <c r="K64" s="76"/>
      <c r="L64" s="76" t="s">
        <v>31</v>
      </c>
      <c r="M64" s="76"/>
      <c r="N64" s="76"/>
      <c r="O64" s="76" t="s">
        <v>32</v>
      </c>
      <c r="P64" s="76"/>
      <c r="Q64" s="76"/>
      <c r="R64" s="76" t="s">
        <v>33</v>
      </c>
      <c r="S64" s="76"/>
      <c r="T64" s="76"/>
      <c r="U64" s="76" t="s">
        <v>34</v>
      </c>
      <c r="V64" s="76"/>
      <c r="W64" s="76"/>
      <c r="X64" s="76" t="s">
        <v>443</v>
      </c>
      <c r="Y64" s="76"/>
      <c r="Z64" s="76"/>
      <c r="AA64" s="76" t="s">
        <v>36</v>
      </c>
      <c r="AB64" s="76"/>
      <c r="AC64" s="76"/>
    </row>
    <row r="65" spans="1:29" ht="12">
      <c r="A65" s="76"/>
      <c r="B65" s="76"/>
      <c r="C65" s="77" t="s">
        <v>26</v>
      </c>
      <c r="D65" s="77" t="s">
        <v>27</v>
      </c>
      <c r="E65" s="77" t="s">
        <v>28</v>
      </c>
      <c r="F65" s="77" t="s">
        <v>26</v>
      </c>
      <c r="G65" s="77" t="s">
        <v>27</v>
      </c>
      <c r="H65" s="77" t="s">
        <v>28</v>
      </c>
      <c r="I65" s="77" t="s">
        <v>26</v>
      </c>
      <c r="J65" s="77" t="s">
        <v>27</v>
      </c>
      <c r="K65" s="77" t="s">
        <v>28</v>
      </c>
      <c r="L65" s="77" t="s">
        <v>26</v>
      </c>
      <c r="M65" s="77" t="s">
        <v>27</v>
      </c>
      <c r="N65" s="77" t="s">
        <v>28</v>
      </c>
      <c r="O65" s="77" t="s">
        <v>26</v>
      </c>
      <c r="P65" s="77" t="s">
        <v>27</v>
      </c>
      <c r="Q65" s="77" t="s">
        <v>28</v>
      </c>
      <c r="R65" s="77" t="s">
        <v>26</v>
      </c>
      <c r="S65" s="77" t="s">
        <v>27</v>
      </c>
      <c r="T65" s="77" t="s">
        <v>28</v>
      </c>
      <c r="U65" s="77" t="s">
        <v>26</v>
      </c>
      <c r="V65" s="77" t="s">
        <v>27</v>
      </c>
      <c r="W65" s="77" t="s">
        <v>28</v>
      </c>
      <c r="X65" s="77" t="s">
        <v>26</v>
      </c>
      <c r="Y65" s="77" t="s">
        <v>27</v>
      </c>
      <c r="Z65" s="77" t="s">
        <v>28</v>
      </c>
      <c r="AA65" s="77" t="s">
        <v>26</v>
      </c>
      <c r="AB65" s="77" t="s">
        <v>27</v>
      </c>
      <c r="AC65" s="77" t="s">
        <v>28</v>
      </c>
    </row>
    <row r="66" spans="1:29" ht="12">
      <c r="A66" s="73" t="s">
        <v>444</v>
      </c>
      <c r="B66" s="73" t="s">
        <v>461</v>
      </c>
      <c r="C66" s="73">
        <v>2829</v>
      </c>
      <c r="D66" s="73">
        <v>4565</v>
      </c>
      <c r="E66" s="73">
        <v>7394</v>
      </c>
      <c r="F66" s="73">
        <v>498</v>
      </c>
      <c r="G66" s="73">
        <v>792</v>
      </c>
      <c r="H66" s="73">
        <v>1290</v>
      </c>
      <c r="I66" s="73">
        <v>32</v>
      </c>
      <c r="J66" s="73">
        <v>49</v>
      </c>
      <c r="K66" s="73">
        <v>81</v>
      </c>
      <c r="L66" s="73">
        <v>2226</v>
      </c>
      <c r="M66" s="73">
        <v>3473</v>
      </c>
      <c r="N66" s="73">
        <v>5699</v>
      </c>
      <c r="O66" s="73">
        <v>73</v>
      </c>
      <c r="P66" s="73">
        <v>251</v>
      </c>
      <c r="Q66" s="73">
        <v>324</v>
      </c>
      <c r="R66" s="73">
        <v>83</v>
      </c>
      <c r="S66" s="73">
        <v>81.31</v>
      </c>
      <c r="T66" s="73">
        <v>81.96</v>
      </c>
      <c r="U66" s="73">
        <v>86.49</v>
      </c>
      <c r="V66" s="73">
        <v>90.74</v>
      </c>
      <c r="W66" s="73">
        <v>89.01</v>
      </c>
      <c r="X66" s="73">
        <v>80.3</v>
      </c>
      <c r="Y66" s="73">
        <v>76.31</v>
      </c>
      <c r="Z66" s="73">
        <v>77.82</v>
      </c>
      <c r="AA66" s="73">
        <v>77.66</v>
      </c>
      <c r="AB66" s="73">
        <v>86.85</v>
      </c>
      <c r="AC66" s="73">
        <v>84.6</v>
      </c>
    </row>
    <row r="67" spans="1:29" ht="12">
      <c r="A67" s="73" t="s">
        <v>444</v>
      </c>
      <c r="B67" s="73" t="s">
        <v>462</v>
      </c>
      <c r="C67" s="73">
        <v>1788</v>
      </c>
      <c r="D67" s="73">
        <v>4915</v>
      </c>
      <c r="E67" s="73">
        <v>6703</v>
      </c>
      <c r="F67" s="73">
        <v>216</v>
      </c>
      <c r="G67" s="73">
        <v>516</v>
      </c>
      <c r="H67" s="73">
        <v>732</v>
      </c>
      <c r="I67" s="73">
        <v>29</v>
      </c>
      <c r="J67" s="73">
        <v>45</v>
      </c>
      <c r="K67" s="73">
        <v>74</v>
      </c>
      <c r="L67" s="73">
        <v>1454</v>
      </c>
      <c r="M67" s="73">
        <v>4109</v>
      </c>
      <c r="N67" s="73">
        <v>5563</v>
      </c>
      <c r="O67" s="73">
        <v>89</v>
      </c>
      <c r="P67" s="73">
        <v>245</v>
      </c>
      <c r="Q67" s="73">
        <v>334</v>
      </c>
      <c r="R67" s="73">
        <v>63.91</v>
      </c>
      <c r="S67" s="73">
        <v>71.17</v>
      </c>
      <c r="T67" s="73">
        <v>68.86</v>
      </c>
      <c r="U67" s="73">
        <v>82.86</v>
      </c>
      <c r="V67" s="73">
        <v>72.58</v>
      </c>
      <c r="W67" s="73">
        <v>76.29</v>
      </c>
      <c r="X67" s="73">
        <v>77.34</v>
      </c>
      <c r="Y67" s="73">
        <v>82.18</v>
      </c>
      <c r="Z67" s="73">
        <v>80.86</v>
      </c>
      <c r="AA67" s="73">
        <v>80.91</v>
      </c>
      <c r="AB67" s="73">
        <v>67.87</v>
      </c>
      <c r="AC67" s="73">
        <v>70.91</v>
      </c>
    </row>
    <row r="68" spans="1:29" ht="12">
      <c r="A68" s="73" t="s">
        <v>444</v>
      </c>
      <c r="B68" s="73" t="s">
        <v>463</v>
      </c>
      <c r="C68" s="73">
        <v>772</v>
      </c>
      <c r="D68" s="73">
        <v>1305</v>
      </c>
      <c r="E68" s="73">
        <v>2077</v>
      </c>
      <c r="F68" s="73">
        <v>19</v>
      </c>
      <c r="G68" s="73">
        <v>31</v>
      </c>
      <c r="H68" s="73">
        <v>50</v>
      </c>
      <c r="I68" s="73">
        <v>654</v>
      </c>
      <c r="J68" s="73">
        <v>1076</v>
      </c>
      <c r="K68" s="73">
        <v>1730</v>
      </c>
      <c r="L68" s="73">
        <v>95</v>
      </c>
      <c r="M68" s="73">
        <v>180</v>
      </c>
      <c r="N68" s="73">
        <v>275</v>
      </c>
      <c r="O68" s="73">
        <v>4</v>
      </c>
      <c r="P68" s="73">
        <v>18</v>
      </c>
      <c r="Q68" s="73">
        <v>22</v>
      </c>
      <c r="R68" s="73">
        <v>67.86</v>
      </c>
      <c r="S68" s="73">
        <v>59.62</v>
      </c>
      <c r="T68" s="73">
        <v>62.5</v>
      </c>
      <c r="U68" s="73">
        <v>72.27</v>
      </c>
      <c r="V68" s="73">
        <v>72.85</v>
      </c>
      <c r="W68" s="73">
        <v>72.63</v>
      </c>
      <c r="X68" s="73">
        <v>73.08</v>
      </c>
      <c r="Y68" s="73">
        <v>64.75</v>
      </c>
      <c r="Z68" s="73">
        <v>67.4</v>
      </c>
      <c r="AA68" s="73">
        <v>57.14</v>
      </c>
      <c r="AB68" s="73">
        <v>78.26</v>
      </c>
      <c r="AC68" s="73">
        <v>73.33</v>
      </c>
    </row>
    <row r="69" spans="1:29" ht="12">
      <c r="A69" s="73" t="s">
        <v>444</v>
      </c>
      <c r="B69" s="73" t="s">
        <v>464</v>
      </c>
      <c r="C69" s="73">
        <v>364</v>
      </c>
      <c r="D69" s="73">
        <v>2065</v>
      </c>
      <c r="E69" s="73">
        <v>2429</v>
      </c>
      <c r="F69" s="73">
        <v>86</v>
      </c>
      <c r="G69" s="73">
        <v>479</v>
      </c>
      <c r="H69" s="73">
        <v>565</v>
      </c>
      <c r="I69" s="73">
        <v>73</v>
      </c>
      <c r="J69" s="73">
        <v>129</v>
      </c>
      <c r="K69" s="73">
        <v>202</v>
      </c>
      <c r="L69" s="73">
        <v>205</v>
      </c>
      <c r="M69" s="73">
        <v>1455</v>
      </c>
      <c r="N69" s="73">
        <v>1660</v>
      </c>
      <c r="O69" s="73">
        <v>0</v>
      </c>
      <c r="P69" s="73">
        <v>2</v>
      </c>
      <c r="Q69" s="73">
        <v>2</v>
      </c>
      <c r="R69" s="73">
        <v>89.58</v>
      </c>
      <c r="S69" s="73">
        <v>74.26</v>
      </c>
      <c r="T69" s="73">
        <v>76.25</v>
      </c>
      <c r="U69" s="73">
        <v>89.02</v>
      </c>
      <c r="V69" s="73">
        <v>75.88</v>
      </c>
      <c r="W69" s="73">
        <v>80.16</v>
      </c>
      <c r="X69" s="73">
        <v>36.28</v>
      </c>
      <c r="Y69" s="73">
        <v>37.43</v>
      </c>
      <c r="Z69" s="73">
        <v>37.29</v>
      </c>
      <c r="AA69" s="73">
        <v>0</v>
      </c>
      <c r="AB69" s="73">
        <v>6.25</v>
      </c>
      <c r="AC69" s="73">
        <v>5.41</v>
      </c>
    </row>
    <row r="70" spans="1:29" ht="12">
      <c r="A70" s="73" t="s">
        <v>444</v>
      </c>
      <c r="B70" s="73" t="s">
        <v>465</v>
      </c>
      <c r="C70" s="73">
        <v>2846</v>
      </c>
      <c r="D70" s="73">
        <v>6176</v>
      </c>
      <c r="E70" s="73">
        <v>9022</v>
      </c>
      <c r="F70" s="73">
        <v>123</v>
      </c>
      <c r="G70" s="73">
        <v>159</v>
      </c>
      <c r="H70" s="73">
        <v>282</v>
      </c>
      <c r="I70" s="73">
        <v>68</v>
      </c>
      <c r="J70" s="73">
        <v>30</v>
      </c>
      <c r="K70" s="73">
        <v>98</v>
      </c>
      <c r="L70" s="73">
        <v>2494</v>
      </c>
      <c r="M70" s="73">
        <v>5906</v>
      </c>
      <c r="N70" s="73">
        <v>8400</v>
      </c>
      <c r="O70" s="73">
        <v>161</v>
      </c>
      <c r="P70" s="73">
        <v>81</v>
      </c>
      <c r="Q70" s="73">
        <v>242</v>
      </c>
      <c r="R70" s="73">
        <v>76.4</v>
      </c>
      <c r="S70" s="73">
        <v>71.3</v>
      </c>
      <c r="T70" s="73">
        <v>73.44</v>
      </c>
      <c r="U70" s="73">
        <v>93.15</v>
      </c>
      <c r="V70" s="73">
        <v>76.92</v>
      </c>
      <c r="W70" s="73">
        <v>87.5</v>
      </c>
      <c r="X70" s="73">
        <v>76.34</v>
      </c>
      <c r="Y70" s="73">
        <v>74.6</v>
      </c>
      <c r="Z70" s="73">
        <v>75.11</v>
      </c>
      <c r="AA70" s="73">
        <v>63.64</v>
      </c>
      <c r="AB70" s="73">
        <v>69.83</v>
      </c>
      <c r="AC70" s="73">
        <v>65.58</v>
      </c>
    </row>
    <row r="71" spans="1:29" ht="12">
      <c r="A71" s="73" t="s">
        <v>444</v>
      </c>
      <c r="B71" s="73" t="s">
        <v>466</v>
      </c>
      <c r="C71" s="73">
        <v>1296</v>
      </c>
      <c r="D71" s="73">
        <v>5113</v>
      </c>
      <c r="E71" s="73">
        <v>6409</v>
      </c>
      <c r="F71" s="73">
        <v>100</v>
      </c>
      <c r="G71" s="73">
        <v>401</v>
      </c>
      <c r="H71" s="73">
        <v>501</v>
      </c>
      <c r="I71" s="73">
        <v>97</v>
      </c>
      <c r="J71" s="73">
        <v>393</v>
      </c>
      <c r="K71" s="73">
        <v>490</v>
      </c>
      <c r="L71" s="73">
        <v>595</v>
      </c>
      <c r="M71" s="73">
        <v>2585</v>
      </c>
      <c r="N71" s="73">
        <v>3180</v>
      </c>
      <c r="O71" s="73">
        <v>504</v>
      </c>
      <c r="P71" s="73">
        <v>1734</v>
      </c>
      <c r="Q71" s="73">
        <v>2238</v>
      </c>
      <c r="R71" s="73">
        <v>69.44</v>
      </c>
      <c r="S71" s="73">
        <v>75.38</v>
      </c>
      <c r="T71" s="73">
        <v>74.11</v>
      </c>
      <c r="U71" s="73">
        <v>90.65</v>
      </c>
      <c r="V71" s="73">
        <v>76.61</v>
      </c>
      <c r="W71" s="73">
        <v>79.03</v>
      </c>
      <c r="X71" s="73">
        <v>64.74</v>
      </c>
      <c r="Y71" s="73">
        <v>63.25</v>
      </c>
      <c r="Z71" s="73">
        <v>63.52</v>
      </c>
      <c r="AA71" s="73">
        <v>53</v>
      </c>
      <c r="AB71" s="73">
        <v>53.67</v>
      </c>
      <c r="AC71" s="73">
        <v>53.52</v>
      </c>
    </row>
    <row r="72" spans="1:29" ht="12">
      <c r="A72" s="73" t="s">
        <v>444</v>
      </c>
      <c r="B72" s="73" t="s">
        <v>467</v>
      </c>
      <c r="C72" s="73">
        <v>1407</v>
      </c>
      <c r="D72" s="73">
        <v>3146</v>
      </c>
      <c r="E72" s="73">
        <v>4553</v>
      </c>
      <c r="F72" s="73">
        <v>3</v>
      </c>
      <c r="G72" s="73">
        <v>15</v>
      </c>
      <c r="H72" s="73">
        <v>18</v>
      </c>
      <c r="I72" s="73">
        <v>1370</v>
      </c>
      <c r="J72" s="73">
        <v>3040</v>
      </c>
      <c r="K72" s="73">
        <v>4410</v>
      </c>
      <c r="L72" s="73">
        <v>25</v>
      </c>
      <c r="M72" s="73">
        <v>83</v>
      </c>
      <c r="N72" s="73">
        <v>108</v>
      </c>
      <c r="O72" s="73">
        <v>9</v>
      </c>
      <c r="P72" s="73">
        <v>8</v>
      </c>
      <c r="Q72" s="73">
        <v>17</v>
      </c>
      <c r="R72" s="73">
        <v>100</v>
      </c>
      <c r="S72" s="73">
        <v>83.33</v>
      </c>
      <c r="T72" s="73">
        <v>85.71</v>
      </c>
      <c r="U72" s="73">
        <v>85.52</v>
      </c>
      <c r="V72" s="73">
        <v>84.44</v>
      </c>
      <c r="W72" s="73">
        <v>84.78</v>
      </c>
      <c r="X72" s="73">
        <v>51.02</v>
      </c>
      <c r="Y72" s="73">
        <v>44.62</v>
      </c>
      <c r="Z72" s="73">
        <v>45.96</v>
      </c>
      <c r="AA72" s="73">
        <v>47.37</v>
      </c>
      <c r="AB72" s="73">
        <v>33.33</v>
      </c>
      <c r="AC72" s="73">
        <v>39.53</v>
      </c>
    </row>
    <row r="73" spans="1:29" ht="12">
      <c r="A73" s="73" t="s">
        <v>444</v>
      </c>
      <c r="B73" s="73" t="s">
        <v>468</v>
      </c>
      <c r="C73" s="73">
        <v>984</v>
      </c>
      <c r="D73" s="73">
        <v>1750</v>
      </c>
      <c r="E73" s="73">
        <v>2734</v>
      </c>
      <c r="F73" s="73">
        <v>131</v>
      </c>
      <c r="G73" s="73">
        <v>245</v>
      </c>
      <c r="H73" s="73">
        <v>376</v>
      </c>
      <c r="I73" s="73">
        <v>102</v>
      </c>
      <c r="J73" s="73">
        <v>136</v>
      </c>
      <c r="K73" s="73">
        <v>238</v>
      </c>
      <c r="L73" s="73">
        <v>737</v>
      </c>
      <c r="M73" s="73">
        <v>1331</v>
      </c>
      <c r="N73" s="73">
        <v>2068</v>
      </c>
      <c r="O73" s="73">
        <v>14</v>
      </c>
      <c r="P73" s="73">
        <v>38</v>
      </c>
      <c r="Q73" s="73">
        <v>52</v>
      </c>
      <c r="R73" s="73">
        <v>49.25</v>
      </c>
      <c r="S73" s="73">
        <v>56.71</v>
      </c>
      <c r="T73" s="73">
        <v>53.87</v>
      </c>
      <c r="U73" s="73">
        <v>43.78</v>
      </c>
      <c r="V73" s="73">
        <v>44.59</v>
      </c>
      <c r="W73" s="73">
        <v>44.24</v>
      </c>
      <c r="X73" s="73">
        <v>47.52</v>
      </c>
      <c r="Y73" s="73">
        <v>45.5</v>
      </c>
      <c r="Z73" s="73">
        <v>46.2</v>
      </c>
      <c r="AA73" s="73">
        <v>53.85</v>
      </c>
      <c r="AB73" s="73">
        <v>55.88</v>
      </c>
      <c r="AC73" s="73">
        <v>55.32</v>
      </c>
    </row>
    <row r="74" spans="1:29" ht="12">
      <c r="A74" s="73" t="s">
        <v>444</v>
      </c>
      <c r="B74" s="73" t="s">
        <v>469</v>
      </c>
      <c r="C74" s="73">
        <v>5127</v>
      </c>
      <c r="D74" s="73">
        <v>11263</v>
      </c>
      <c r="E74" s="73">
        <v>16390</v>
      </c>
      <c r="F74" s="73">
        <v>805</v>
      </c>
      <c r="G74" s="73">
        <v>2334</v>
      </c>
      <c r="H74" s="73">
        <v>3139</v>
      </c>
      <c r="I74" s="73">
        <v>200</v>
      </c>
      <c r="J74" s="73">
        <v>514</v>
      </c>
      <c r="K74" s="73">
        <v>714</v>
      </c>
      <c r="L74" s="73">
        <v>3270</v>
      </c>
      <c r="M74" s="73">
        <v>6742</v>
      </c>
      <c r="N74" s="73">
        <v>10012</v>
      </c>
      <c r="O74" s="73">
        <v>852</v>
      </c>
      <c r="P74" s="73">
        <v>1673</v>
      </c>
      <c r="Q74" s="73">
        <v>2525</v>
      </c>
      <c r="R74" s="73">
        <v>98.05</v>
      </c>
      <c r="S74" s="73">
        <v>98.52</v>
      </c>
      <c r="T74" s="73">
        <v>98.4</v>
      </c>
      <c r="U74" s="73">
        <v>99.01</v>
      </c>
      <c r="V74" s="73">
        <v>97.9</v>
      </c>
      <c r="W74" s="73">
        <v>98.21</v>
      </c>
      <c r="X74" s="73">
        <v>98.02</v>
      </c>
      <c r="Y74" s="73">
        <v>98.09</v>
      </c>
      <c r="Z74" s="73">
        <v>98.07</v>
      </c>
      <c r="AA74" s="73">
        <v>97.48</v>
      </c>
      <c r="AB74" s="73">
        <v>97.55</v>
      </c>
      <c r="AC74" s="73">
        <v>97.53</v>
      </c>
    </row>
    <row r="75" spans="1:29" ht="12">
      <c r="A75" s="73" t="s">
        <v>444</v>
      </c>
      <c r="B75" s="73" t="s">
        <v>470</v>
      </c>
      <c r="C75" s="73">
        <v>6006</v>
      </c>
      <c r="D75" s="73">
        <v>8518</v>
      </c>
      <c r="E75" s="73">
        <v>14524</v>
      </c>
      <c r="F75" s="73">
        <v>364</v>
      </c>
      <c r="G75" s="73">
        <v>447</v>
      </c>
      <c r="H75" s="73">
        <v>811</v>
      </c>
      <c r="I75" s="73">
        <v>5462</v>
      </c>
      <c r="J75" s="73">
        <v>7743</v>
      </c>
      <c r="K75" s="73">
        <v>13205</v>
      </c>
      <c r="L75" s="73">
        <v>149</v>
      </c>
      <c r="M75" s="73">
        <v>291</v>
      </c>
      <c r="N75" s="73">
        <v>440</v>
      </c>
      <c r="O75" s="73">
        <v>31</v>
      </c>
      <c r="P75" s="73">
        <v>37</v>
      </c>
      <c r="Q75" s="73">
        <v>68</v>
      </c>
      <c r="R75" s="73">
        <v>83.87</v>
      </c>
      <c r="S75" s="73">
        <v>76.15</v>
      </c>
      <c r="T75" s="73">
        <v>79.43</v>
      </c>
      <c r="U75" s="73">
        <v>71.35</v>
      </c>
      <c r="V75" s="73">
        <v>69.58</v>
      </c>
      <c r="W75" s="73">
        <v>70.3</v>
      </c>
      <c r="X75" s="73">
        <v>56.02</v>
      </c>
      <c r="Y75" s="73">
        <v>65.99</v>
      </c>
      <c r="Z75" s="73">
        <v>62.23</v>
      </c>
      <c r="AA75" s="73">
        <v>88.57</v>
      </c>
      <c r="AB75" s="73">
        <v>71.15</v>
      </c>
      <c r="AC75" s="73">
        <v>78.16</v>
      </c>
    </row>
    <row r="76" spans="1:29" ht="12">
      <c r="A76" s="73" t="s">
        <v>444</v>
      </c>
      <c r="B76" s="73" t="s">
        <v>471</v>
      </c>
      <c r="C76" s="73">
        <v>570</v>
      </c>
      <c r="D76" s="73">
        <v>1511</v>
      </c>
      <c r="E76" s="73">
        <v>2081</v>
      </c>
      <c r="F76" s="73">
        <v>0</v>
      </c>
      <c r="G76" s="73">
        <v>0</v>
      </c>
      <c r="H76" s="73">
        <v>0</v>
      </c>
      <c r="I76" s="73">
        <v>497</v>
      </c>
      <c r="J76" s="73">
        <v>1336</v>
      </c>
      <c r="K76" s="73">
        <v>1833</v>
      </c>
      <c r="L76" s="73">
        <v>73</v>
      </c>
      <c r="M76" s="73">
        <v>175</v>
      </c>
      <c r="N76" s="73">
        <v>248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64.46</v>
      </c>
      <c r="V76" s="73">
        <v>65.17</v>
      </c>
      <c r="W76" s="73">
        <v>64.98</v>
      </c>
      <c r="X76" s="73">
        <v>64.04</v>
      </c>
      <c r="Y76" s="73">
        <v>60.98</v>
      </c>
      <c r="Z76" s="73">
        <v>61.85</v>
      </c>
      <c r="AA76" s="73">
        <v>0</v>
      </c>
      <c r="AB76" s="73">
        <v>0</v>
      </c>
      <c r="AC76" s="73">
        <v>0</v>
      </c>
    </row>
    <row r="77" spans="1:29" ht="12">
      <c r="A77" s="73" t="s">
        <v>444</v>
      </c>
      <c r="B77" s="73" t="s">
        <v>472</v>
      </c>
      <c r="C77" s="73">
        <v>4742</v>
      </c>
      <c r="D77" s="73">
        <v>7933</v>
      </c>
      <c r="E77" s="73">
        <v>12675</v>
      </c>
      <c r="F77" s="73">
        <v>389</v>
      </c>
      <c r="G77" s="73">
        <v>794</v>
      </c>
      <c r="H77" s="73">
        <v>1183</v>
      </c>
      <c r="I77" s="73">
        <v>3176</v>
      </c>
      <c r="J77" s="73">
        <v>4435</v>
      </c>
      <c r="K77" s="73">
        <v>7611</v>
      </c>
      <c r="L77" s="73">
        <v>1174</v>
      </c>
      <c r="M77" s="73">
        <v>2700</v>
      </c>
      <c r="N77" s="73">
        <v>3874</v>
      </c>
      <c r="O77" s="73">
        <v>3</v>
      </c>
      <c r="P77" s="73">
        <v>4</v>
      </c>
      <c r="Q77" s="73">
        <v>7</v>
      </c>
      <c r="R77" s="73">
        <v>74.52</v>
      </c>
      <c r="S77" s="73">
        <v>69.41</v>
      </c>
      <c r="T77" s="73">
        <v>71.01</v>
      </c>
      <c r="U77" s="73">
        <v>66</v>
      </c>
      <c r="V77" s="73">
        <v>62.23</v>
      </c>
      <c r="W77" s="73">
        <v>63.75</v>
      </c>
      <c r="X77" s="73">
        <v>77.8</v>
      </c>
      <c r="Y77" s="73">
        <v>71.11</v>
      </c>
      <c r="Z77" s="73">
        <v>73.01</v>
      </c>
      <c r="AA77" s="73">
        <v>100</v>
      </c>
      <c r="AB77" s="73">
        <v>100</v>
      </c>
      <c r="AC77" s="73">
        <v>100</v>
      </c>
    </row>
    <row r="78" spans="1:29" ht="12">
      <c r="A78" s="73" t="s">
        <v>444</v>
      </c>
      <c r="B78" s="73" t="s">
        <v>473</v>
      </c>
      <c r="C78" s="73">
        <v>2025</v>
      </c>
      <c r="D78" s="73">
        <v>4108</v>
      </c>
      <c r="E78" s="73">
        <v>6133</v>
      </c>
      <c r="F78" s="73">
        <v>45</v>
      </c>
      <c r="G78" s="73">
        <v>88</v>
      </c>
      <c r="H78" s="73">
        <v>133</v>
      </c>
      <c r="I78" s="73">
        <v>1871</v>
      </c>
      <c r="J78" s="73">
        <v>3612</v>
      </c>
      <c r="K78" s="73">
        <v>5483</v>
      </c>
      <c r="L78" s="73">
        <v>89</v>
      </c>
      <c r="M78" s="73">
        <v>375</v>
      </c>
      <c r="N78" s="73">
        <v>464</v>
      </c>
      <c r="O78" s="73">
        <v>20</v>
      </c>
      <c r="P78" s="73">
        <v>33</v>
      </c>
      <c r="Q78" s="73">
        <v>53</v>
      </c>
      <c r="R78" s="73">
        <v>73.77</v>
      </c>
      <c r="S78" s="73">
        <v>73.95</v>
      </c>
      <c r="T78" s="73">
        <v>73.89</v>
      </c>
      <c r="U78" s="73">
        <v>79.75</v>
      </c>
      <c r="V78" s="73">
        <v>77.53</v>
      </c>
      <c r="W78" s="73">
        <v>78.27</v>
      </c>
      <c r="X78" s="73">
        <v>82.41</v>
      </c>
      <c r="Y78" s="73">
        <v>76.22</v>
      </c>
      <c r="Z78" s="73">
        <v>77.33</v>
      </c>
      <c r="AA78" s="73">
        <v>90.91</v>
      </c>
      <c r="AB78" s="73">
        <v>84.62</v>
      </c>
      <c r="AC78" s="73">
        <v>86.89</v>
      </c>
    </row>
    <row r="79" spans="1:29" ht="12">
      <c r="A79" s="73"/>
      <c r="B79" s="74" t="s">
        <v>28</v>
      </c>
      <c r="C79" s="74">
        <f aca="true" t="shared" si="3" ref="C79:Q79">SUM(C66:C78)</f>
        <v>30756</v>
      </c>
      <c r="D79" s="74">
        <f t="shared" si="3"/>
        <v>62368</v>
      </c>
      <c r="E79" s="74">
        <f t="shared" si="3"/>
        <v>93124</v>
      </c>
      <c r="F79" s="74">
        <f t="shared" si="3"/>
        <v>2779</v>
      </c>
      <c r="G79" s="74">
        <f t="shared" si="3"/>
        <v>6301</v>
      </c>
      <c r="H79" s="74">
        <f t="shared" si="3"/>
        <v>9080</v>
      </c>
      <c r="I79" s="74">
        <f t="shared" si="3"/>
        <v>13631</v>
      </c>
      <c r="J79" s="74">
        <f t="shared" si="3"/>
        <v>22538</v>
      </c>
      <c r="K79" s="74">
        <f t="shared" si="3"/>
        <v>36169</v>
      </c>
      <c r="L79" s="74">
        <f t="shared" si="3"/>
        <v>12586</v>
      </c>
      <c r="M79" s="74">
        <f t="shared" si="3"/>
        <v>29405</v>
      </c>
      <c r="N79" s="74">
        <f t="shared" si="3"/>
        <v>41991</v>
      </c>
      <c r="O79" s="74">
        <f t="shared" si="3"/>
        <v>1760</v>
      </c>
      <c r="P79" s="74">
        <f t="shared" si="3"/>
        <v>4124</v>
      </c>
      <c r="Q79" s="74">
        <f t="shared" si="3"/>
        <v>5884</v>
      </c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2" spans="1:5" ht="15">
      <c r="A82" s="75" t="s">
        <v>474</v>
      </c>
      <c r="B82" s="75"/>
      <c r="C82" s="75"/>
      <c r="D82" s="75"/>
      <c r="E82" s="75"/>
    </row>
    <row r="89" spans="1:29" ht="21">
      <c r="A89" s="78" t="s">
        <v>475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</row>
    <row r="90" spans="1:29" ht="1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1:29" ht="12">
      <c r="A91" s="76" t="s">
        <v>441</v>
      </c>
      <c r="B91" s="76" t="s">
        <v>334</v>
      </c>
      <c r="C91" s="76" t="s">
        <v>442</v>
      </c>
      <c r="D91" s="76"/>
      <c r="E91" s="76"/>
      <c r="F91" s="76" t="s">
        <v>29</v>
      </c>
      <c r="G91" s="76"/>
      <c r="H91" s="76"/>
      <c r="I91" s="76" t="s">
        <v>30</v>
      </c>
      <c r="J91" s="76"/>
      <c r="K91" s="76"/>
      <c r="L91" s="76" t="s">
        <v>31</v>
      </c>
      <c r="M91" s="76"/>
      <c r="N91" s="76"/>
      <c r="O91" s="76" t="s">
        <v>32</v>
      </c>
      <c r="P91" s="76"/>
      <c r="Q91" s="76"/>
      <c r="R91" s="76" t="s">
        <v>33</v>
      </c>
      <c r="S91" s="76"/>
      <c r="T91" s="76"/>
      <c r="U91" s="76" t="s">
        <v>34</v>
      </c>
      <c r="V91" s="76"/>
      <c r="W91" s="76"/>
      <c r="X91" s="76" t="s">
        <v>443</v>
      </c>
      <c r="Y91" s="76"/>
      <c r="Z91" s="76"/>
      <c r="AA91" s="76" t="s">
        <v>36</v>
      </c>
      <c r="AB91" s="76"/>
      <c r="AC91" s="76"/>
    </row>
    <row r="92" spans="1:29" ht="12">
      <c r="A92" s="76"/>
      <c r="B92" s="76"/>
      <c r="C92" s="77" t="s">
        <v>26</v>
      </c>
      <c r="D92" s="77" t="s">
        <v>27</v>
      </c>
      <c r="E92" s="77" t="s">
        <v>28</v>
      </c>
      <c r="F92" s="77" t="s">
        <v>26</v>
      </c>
      <c r="G92" s="77" t="s">
        <v>27</v>
      </c>
      <c r="H92" s="77" t="s">
        <v>28</v>
      </c>
      <c r="I92" s="77" t="s">
        <v>26</v>
      </c>
      <c r="J92" s="77" t="s">
        <v>27</v>
      </c>
      <c r="K92" s="77" t="s">
        <v>28</v>
      </c>
      <c r="L92" s="77" t="s">
        <v>26</v>
      </c>
      <c r="M92" s="77" t="s">
        <v>27</v>
      </c>
      <c r="N92" s="77" t="s">
        <v>28</v>
      </c>
      <c r="O92" s="77" t="s">
        <v>26</v>
      </c>
      <c r="P92" s="77" t="s">
        <v>27</v>
      </c>
      <c r="Q92" s="77" t="s">
        <v>28</v>
      </c>
      <c r="R92" s="77" t="s">
        <v>26</v>
      </c>
      <c r="S92" s="77" t="s">
        <v>27</v>
      </c>
      <c r="T92" s="77" t="s">
        <v>28</v>
      </c>
      <c r="U92" s="77" t="s">
        <v>26</v>
      </c>
      <c r="V92" s="77" t="s">
        <v>27</v>
      </c>
      <c r="W92" s="77" t="s">
        <v>28</v>
      </c>
      <c r="X92" s="77" t="s">
        <v>26</v>
      </c>
      <c r="Y92" s="77" t="s">
        <v>27</v>
      </c>
      <c r="Z92" s="77" t="s">
        <v>28</v>
      </c>
      <c r="AA92" s="77" t="s">
        <v>26</v>
      </c>
      <c r="AB92" s="77" t="s">
        <v>27</v>
      </c>
      <c r="AC92" s="77" t="s">
        <v>28</v>
      </c>
    </row>
    <row r="93" spans="1:29" ht="12">
      <c r="A93" s="73" t="s">
        <v>476</v>
      </c>
      <c r="B93" s="73" t="s">
        <v>477</v>
      </c>
      <c r="C93" s="73">
        <v>2177</v>
      </c>
      <c r="D93" s="73">
        <v>2977</v>
      </c>
      <c r="E93" s="73">
        <v>5154</v>
      </c>
      <c r="F93" s="73">
        <v>0</v>
      </c>
      <c r="G93" s="73">
        <v>0</v>
      </c>
      <c r="H93" s="73">
        <v>0</v>
      </c>
      <c r="I93" s="73">
        <v>2177</v>
      </c>
      <c r="J93" s="73">
        <v>2977</v>
      </c>
      <c r="K93" s="73">
        <v>5154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100</v>
      </c>
      <c r="V93" s="73">
        <v>100</v>
      </c>
      <c r="W93" s="73">
        <v>100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</row>
    <row r="94" spans="1:29" ht="12">
      <c r="A94" s="73" t="s">
        <v>476</v>
      </c>
      <c r="B94" s="73" t="s">
        <v>478</v>
      </c>
      <c r="C94" s="73">
        <v>284</v>
      </c>
      <c r="D94" s="73">
        <v>554</v>
      </c>
      <c r="E94" s="73">
        <v>838</v>
      </c>
      <c r="F94" s="73">
        <v>0</v>
      </c>
      <c r="G94" s="73">
        <v>0</v>
      </c>
      <c r="H94" s="73">
        <v>0</v>
      </c>
      <c r="I94" s="73">
        <v>284</v>
      </c>
      <c r="J94" s="73">
        <v>554</v>
      </c>
      <c r="K94" s="73">
        <v>838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100</v>
      </c>
      <c r="V94" s="73">
        <v>100</v>
      </c>
      <c r="W94" s="73">
        <v>100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3">
        <v>0</v>
      </c>
    </row>
    <row r="95" spans="1:29" ht="12">
      <c r="A95" s="73" t="s">
        <v>476</v>
      </c>
      <c r="B95" s="73" t="s">
        <v>479</v>
      </c>
      <c r="C95" s="73">
        <v>838</v>
      </c>
      <c r="D95" s="73">
        <v>1497</v>
      </c>
      <c r="E95" s="73">
        <v>2335</v>
      </c>
      <c r="F95" s="73">
        <v>0</v>
      </c>
      <c r="G95" s="73">
        <v>0</v>
      </c>
      <c r="H95" s="73">
        <v>0</v>
      </c>
      <c r="I95" s="73">
        <v>838</v>
      </c>
      <c r="J95" s="73">
        <v>1497</v>
      </c>
      <c r="K95" s="73">
        <v>2335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3">
        <v>100</v>
      </c>
      <c r="V95" s="73">
        <v>100</v>
      </c>
      <c r="W95" s="73">
        <v>100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</row>
    <row r="96" spans="1:29" ht="12">
      <c r="A96" s="73" t="s">
        <v>476</v>
      </c>
      <c r="B96" s="73" t="s">
        <v>480</v>
      </c>
      <c r="C96" s="73">
        <v>1609</v>
      </c>
      <c r="D96" s="73">
        <v>1959</v>
      </c>
      <c r="E96" s="73">
        <v>3568</v>
      </c>
      <c r="F96" s="73">
        <v>0</v>
      </c>
      <c r="G96" s="73">
        <v>0</v>
      </c>
      <c r="H96" s="73">
        <v>0</v>
      </c>
      <c r="I96" s="73">
        <v>1609</v>
      </c>
      <c r="J96" s="73">
        <v>1959</v>
      </c>
      <c r="K96" s="73">
        <v>3568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100</v>
      </c>
      <c r="V96" s="73">
        <v>100</v>
      </c>
      <c r="W96" s="73">
        <v>100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</row>
    <row r="97" spans="1:29" ht="12">
      <c r="A97" s="80"/>
      <c r="B97" s="80"/>
      <c r="C97" s="81">
        <f aca="true" t="shared" si="4" ref="C97:Q97">SUM(C93:C96)</f>
        <v>4908</v>
      </c>
      <c r="D97" s="81">
        <f t="shared" si="4"/>
        <v>6987</v>
      </c>
      <c r="E97" s="81">
        <f t="shared" si="4"/>
        <v>11895</v>
      </c>
      <c r="F97" s="81">
        <f t="shared" si="4"/>
        <v>0</v>
      </c>
      <c r="G97" s="81">
        <f t="shared" si="4"/>
        <v>0</v>
      </c>
      <c r="H97" s="81">
        <f t="shared" si="4"/>
        <v>0</v>
      </c>
      <c r="I97" s="81">
        <f t="shared" si="4"/>
        <v>4908</v>
      </c>
      <c r="J97" s="81">
        <f t="shared" si="4"/>
        <v>6987</v>
      </c>
      <c r="K97" s="81">
        <f t="shared" si="4"/>
        <v>11895</v>
      </c>
      <c r="L97" s="81">
        <f t="shared" si="4"/>
        <v>0</v>
      </c>
      <c r="M97" s="81">
        <f t="shared" si="4"/>
        <v>0</v>
      </c>
      <c r="N97" s="81">
        <f t="shared" si="4"/>
        <v>0</v>
      </c>
      <c r="O97" s="81">
        <f t="shared" si="4"/>
        <v>0</v>
      </c>
      <c r="P97" s="81">
        <f t="shared" si="4"/>
        <v>0</v>
      </c>
      <c r="Q97" s="81">
        <f t="shared" si="4"/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1:29" ht="1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1:29" ht="12">
      <c r="A100" s="76" t="s">
        <v>441</v>
      </c>
      <c r="B100" s="76" t="s">
        <v>334</v>
      </c>
      <c r="C100" s="76" t="s">
        <v>458</v>
      </c>
      <c r="D100" s="76"/>
      <c r="E100" s="76"/>
      <c r="F100" s="76" t="s">
        <v>29</v>
      </c>
      <c r="G100" s="76"/>
      <c r="H100" s="76"/>
      <c r="I100" s="76" t="s">
        <v>30</v>
      </c>
      <c r="J100" s="76"/>
      <c r="K100" s="76"/>
      <c r="L100" s="76" t="s">
        <v>31</v>
      </c>
      <c r="M100" s="76"/>
      <c r="N100" s="76"/>
      <c r="O100" s="76" t="s">
        <v>32</v>
      </c>
      <c r="P100" s="76"/>
      <c r="Q100" s="76"/>
      <c r="R100" s="76" t="s">
        <v>33</v>
      </c>
      <c r="S100" s="76"/>
      <c r="T100" s="76"/>
      <c r="U100" s="76" t="s">
        <v>34</v>
      </c>
      <c r="V100" s="76"/>
      <c r="W100" s="76"/>
      <c r="X100" s="76" t="s">
        <v>443</v>
      </c>
      <c r="Y100" s="76"/>
      <c r="Z100" s="76"/>
      <c r="AA100" s="76" t="s">
        <v>36</v>
      </c>
      <c r="AB100" s="76"/>
      <c r="AC100" s="76"/>
    </row>
    <row r="101" spans="1:29" ht="12">
      <c r="A101" s="76"/>
      <c r="B101" s="76"/>
      <c r="C101" s="77" t="s">
        <v>26</v>
      </c>
      <c r="D101" s="77" t="s">
        <v>27</v>
      </c>
      <c r="E101" s="77" t="s">
        <v>28</v>
      </c>
      <c r="F101" s="77" t="s">
        <v>26</v>
      </c>
      <c r="G101" s="77" t="s">
        <v>27</v>
      </c>
      <c r="H101" s="77" t="s">
        <v>28</v>
      </c>
      <c r="I101" s="77" t="s">
        <v>26</v>
      </c>
      <c r="J101" s="77" t="s">
        <v>27</v>
      </c>
      <c r="K101" s="77" t="s">
        <v>28</v>
      </c>
      <c r="L101" s="77" t="s">
        <v>26</v>
      </c>
      <c r="M101" s="77" t="s">
        <v>27</v>
      </c>
      <c r="N101" s="77" t="s">
        <v>28</v>
      </c>
      <c r="O101" s="77" t="s">
        <v>26</v>
      </c>
      <c r="P101" s="77" t="s">
        <v>27</v>
      </c>
      <c r="Q101" s="77" t="s">
        <v>28</v>
      </c>
      <c r="R101" s="77" t="s">
        <v>26</v>
      </c>
      <c r="S101" s="77" t="s">
        <v>27</v>
      </c>
      <c r="T101" s="77" t="s">
        <v>28</v>
      </c>
      <c r="U101" s="77" t="s">
        <v>26</v>
      </c>
      <c r="V101" s="77" t="s">
        <v>27</v>
      </c>
      <c r="W101" s="77" t="s">
        <v>28</v>
      </c>
      <c r="X101" s="77" t="s">
        <v>26</v>
      </c>
      <c r="Y101" s="77" t="s">
        <v>27</v>
      </c>
      <c r="Z101" s="77" t="s">
        <v>28</v>
      </c>
      <c r="AA101" s="77" t="s">
        <v>26</v>
      </c>
      <c r="AB101" s="77" t="s">
        <v>27</v>
      </c>
      <c r="AC101" s="77" t="s">
        <v>28</v>
      </c>
    </row>
    <row r="102" spans="1:29" ht="12">
      <c r="A102" s="73" t="s">
        <v>476</v>
      </c>
      <c r="B102" s="73" t="s">
        <v>477</v>
      </c>
      <c r="C102" s="73">
        <v>1789</v>
      </c>
      <c r="D102" s="73">
        <v>2458</v>
      </c>
      <c r="E102" s="73">
        <v>4247</v>
      </c>
      <c r="F102" s="73">
        <v>0</v>
      </c>
      <c r="G102" s="73">
        <v>0</v>
      </c>
      <c r="H102" s="73">
        <v>0</v>
      </c>
      <c r="I102" s="73">
        <v>1789</v>
      </c>
      <c r="J102" s="73">
        <v>2458</v>
      </c>
      <c r="K102" s="73">
        <v>4247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82.18</v>
      </c>
      <c r="V102" s="73">
        <v>82.57</v>
      </c>
      <c r="W102" s="73">
        <v>82.4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73">
        <v>0</v>
      </c>
    </row>
    <row r="103" spans="1:29" ht="12">
      <c r="A103" s="73" t="s">
        <v>476</v>
      </c>
      <c r="B103" s="73" t="s">
        <v>478</v>
      </c>
      <c r="C103" s="73">
        <v>244</v>
      </c>
      <c r="D103" s="73">
        <v>467</v>
      </c>
      <c r="E103" s="73">
        <v>711</v>
      </c>
      <c r="F103" s="73">
        <v>0</v>
      </c>
      <c r="G103" s="73">
        <v>0</v>
      </c>
      <c r="H103" s="73">
        <v>0</v>
      </c>
      <c r="I103" s="73">
        <v>244</v>
      </c>
      <c r="J103" s="73">
        <v>467</v>
      </c>
      <c r="K103" s="73">
        <v>711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85.92</v>
      </c>
      <c r="V103" s="73">
        <v>84.3</v>
      </c>
      <c r="W103" s="73">
        <v>84.84</v>
      </c>
      <c r="X103" s="73">
        <v>0</v>
      </c>
      <c r="Y103" s="73">
        <v>0</v>
      </c>
      <c r="Z103" s="73">
        <v>0</v>
      </c>
      <c r="AA103" s="73">
        <v>0</v>
      </c>
      <c r="AB103" s="73">
        <v>0</v>
      </c>
      <c r="AC103" s="73">
        <v>0</v>
      </c>
    </row>
    <row r="104" spans="1:29" ht="12">
      <c r="A104" s="73" t="s">
        <v>476</v>
      </c>
      <c r="B104" s="73" t="s">
        <v>479</v>
      </c>
      <c r="C104" s="73">
        <v>685</v>
      </c>
      <c r="D104" s="73">
        <v>1098</v>
      </c>
      <c r="E104" s="73">
        <v>1783</v>
      </c>
      <c r="F104" s="73">
        <v>0</v>
      </c>
      <c r="G104" s="73">
        <v>0</v>
      </c>
      <c r="H104" s="73">
        <v>0</v>
      </c>
      <c r="I104" s="73">
        <v>685</v>
      </c>
      <c r="J104" s="73">
        <v>1098</v>
      </c>
      <c r="K104" s="73">
        <v>1783</v>
      </c>
      <c r="L104" s="73">
        <v>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3">
        <v>81.74</v>
      </c>
      <c r="V104" s="73">
        <v>73.35</v>
      </c>
      <c r="W104" s="73">
        <v>76.36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3">
        <v>0</v>
      </c>
    </row>
    <row r="105" spans="1:29" ht="12">
      <c r="A105" s="73" t="s">
        <v>476</v>
      </c>
      <c r="B105" s="73" t="s">
        <v>480</v>
      </c>
      <c r="C105" s="73">
        <v>1110</v>
      </c>
      <c r="D105" s="73">
        <v>1274</v>
      </c>
      <c r="E105" s="73">
        <v>2384</v>
      </c>
      <c r="F105" s="73">
        <v>0</v>
      </c>
      <c r="G105" s="73">
        <v>0</v>
      </c>
      <c r="H105" s="73">
        <v>0</v>
      </c>
      <c r="I105" s="73">
        <v>1110</v>
      </c>
      <c r="J105" s="73">
        <v>1274</v>
      </c>
      <c r="K105" s="73">
        <v>2384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3">
        <v>68.99</v>
      </c>
      <c r="V105" s="73">
        <v>65.03</v>
      </c>
      <c r="W105" s="73">
        <v>66.82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73">
        <v>0</v>
      </c>
    </row>
    <row r="106" spans="1:29" ht="12">
      <c r="A106" s="80"/>
      <c r="B106" s="80"/>
      <c r="C106" s="81">
        <f aca="true" t="shared" si="5" ref="C106:Q106">SUM(C102:C105)</f>
        <v>3828</v>
      </c>
      <c r="D106" s="81">
        <f t="shared" si="5"/>
        <v>5297</v>
      </c>
      <c r="E106" s="81">
        <f t="shared" si="5"/>
        <v>9125</v>
      </c>
      <c r="F106" s="81">
        <f t="shared" si="5"/>
        <v>0</v>
      </c>
      <c r="G106" s="81">
        <f t="shared" si="5"/>
        <v>0</v>
      </c>
      <c r="H106" s="81">
        <f t="shared" si="5"/>
        <v>0</v>
      </c>
      <c r="I106" s="81">
        <f t="shared" si="5"/>
        <v>3828</v>
      </c>
      <c r="J106" s="81">
        <f t="shared" si="5"/>
        <v>5297</v>
      </c>
      <c r="K106" s="81">
        <f t="shared" si="5"/>
        <v>9125</v>
      </c>
      <c r="L106" s="81">
        <f t="shared" si="5"/>
        <v>0</v>
      </c>
      <c r="M106" s="81">
        <f t="shared" si="5"/>
        <v>0</v>
      </c>
      <c r="N106" s="81">
        <f t="shared" si="5"/>
        <v>0</v>
      </c>
      <c r="O106" s="81">
        <f t="shared" si="5"/>
        <v>0</v>
      </c>
      <c r="P106" s="81">
        <f t="shared" si="5"/>
        <v>0</v>
      </c>
      <c r="Q106" s="81">
        <f t="shared" si="5"/>
        <v>0</v>
      </c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9" spans="1:5" ht="15">
      <c r="A109" s="75" t="s">
        <v>481</v>
      </c>
      <c r="B109" s="75"/>
      <c r="C109" s="75"/>
      <c r="D109" s="75"/>
      <c r="E109" s="75"/>
    </row>
    <row r="113" spans="1:29" ht="19.5">
      <c r="A113" s="69" t="s">
        <v>482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</row>
    <row r="114" spans="1:29" ht="1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</row>
    <row r="115" spans="1:29" ht="1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</row>
    <row r="116" spans="1:29" ht="12">
      <c r="A116" s="76" t="s">
        <v>441</v>
      </c>
      <c r="B116" s="76" t="s">
        <v>334</v>
      </c>
      <c r="C116" s="76" t="s">
        <v>442</v>
      </c>
      <c r="D116" s="76"/>
      <c r="E116" s="76"/>
      <c r="F116" s="76" t="s">
        <v>29</v>
      </c>
      <c r="G116" s="76"/>
      <c r="H116" s="76"/>
      <c r="I116" s="76" t="s">
        <v>30</v>
      </c>
      <c r="J116" s="76"/>
      <c r="K116" s="76"/>
      <c r="L116" s="76" t="s">
        <v>31</v>
      </c>
      <c r="M116" s="76"/>
      <c r="N116" s="76"/>
      <c r="O116" s="76" t="s">
        <v>32</v>
      </c>
      <c r="P116" s="76"/>
      <c r="Q116" s="76"/>
      <c r="R116" s="76" t="s">
        <v>33</v>
      </c>
      <c r="S116" s="76"/>
      <c r="T116" s="76"/>
      <c r="U116" s="76" t="s">
        <v>34</v>
      </c>
      <c r="V116" s="76"/>
      <c r="W116" s="76"/>
      <c r="X116" s="76" t="s">
        <v>443</v>
      </c>
      <c r="Y116" s="76"/>
      <c r="Z116" s="76"/>
      <c r="AA116" s="76" t="s">
        <v>36</v>
      </c>
      <c r="AB116" s="76"/>
      <c r="AC116" s="76"/>
    </row>
    <row r="117" spans="1:29" ht="12">
      <c r="A117" s="76"/>
      <c r="B117" s="76"/>
      <c r="C117" s="81" t="s">
        <v>26</v>
      </c>
      <c r="D117" s="81" t="s">
        <v>27</v>
      </c>
      <c r="E117" s="81" t="s">
        <v>28</v>
      </c>
      <c r="F117" s="81" t="s">
        <v>26</v>
      </c>
      <c r="G117" s="81" t="s">
        <v>27</v>
      </c>
      <c r="H117" s="81" t="s">
        <v>28</v>
      </c>
      <c r="I117" s="81" t="s">
        <v>26</v>
      </c>
      <c r="J117" s="81" t="s">
        <v>27</v>
      </c>
      <c r="K117" s="81" t="s">
        <v>28</v>
      </c>
      <c r="L117" s="81" t="s">
        <v>26</v>
      </c>
      <c r="M117" s="81" t="s">
        <v>27</v>
      </c>
      <c r="N117" s="81" t="s">
        <v>28</v>
      </c>
      <c r="O117" s="81" t="s">
        <v>26</v>
      </c>
      <c r="P117" s="81" t="s">
        <v>27</v>
      </c>
      <c r="Q117" s="81" t="s">
        <v>28</v>
      </c>
      <c r="R117" s="81" t="s">
        <v>26</v>
      </c>
      <c r="S117" s="81" t="s">
        <v>27</v>
      </c>
      <c r="T117" s="81" t="s">
        <v>28</v>
      </c>
      <c r="U117" s="81" t="s">
        <v>26</v>
      </c>
      <c r="V117" s="81" t="s">
        <v>27</v>
      </c>
      <c r="W117" s="81" t="s">
        <v>28</v>
      </c>
      <c r="X117" s="81" t="s">
        <v>26</v>
      </c>
      <c r="Y117" s="81" t="s">
        <v>27</v>
      </c>
      <c r="Z117" s="81" t="s">
        <v>28</v>
      </c>
      <c r="AA117" s="81" t="s">
        <v>26</v>
      </c>
      <c r="AB117" s="81" t="s">
        <v>27</v>
      </c>
      <c r="AC117" s="81" t="s">
        <v>28</v>
      </c>
    </row>
    <row r="118" spans="1:29" ht="12">
      <c r="A118" s="80" t="s">
        <v>483</v>
      </c>
      <c r="B118" s="80" t="s">
        <v>484</v>
      </c>
      <c r="C118" s="80">
        <v>19489</v>
      </c>
      <c r="D118" s="80">
        <v>26972</v>
      </c>
      <c r="E118" s="80">
        <v>46461</v>
      </c>
      <c r="F118" s="80">
        <v>3887</v>
      </c>
      <c r="G118" s="80">
        <v>5919</v>
      </c>
      <c r="H118" s="80">
        <v>9806</v>
      </c>
      <c r="I118" s="80">
        <v>5810</v>
      </c>
      <c r="J118" s="80">
        <v>5652</v>
      </c>
      <c r="K118" s="80">
        <v>11462</v>
      </c>
      <c r="L118" s="80">
        <v>9766</v>
      </c>
      <c r="M118" s="80">
        <v>15395</v>
      </c>
      <c r="N118" s="80">
        <v>25161</v>
      </c>
      <c r="O118" s="80">
        <v>26</v>
      </c>
      <c r="P118" s="80">
        <v>6</v>
      </c>
      <c r="Q118" s="80">
        <v>32</v>
      </c>
      <c r="R118" s="80">
        <v>19.94</v>
      </c>
      <c r="S118" s="80">
        <v>21.94</v>
      </c>
      <c r="T118" s="80">
        <v>21.11</v>
      </c>
      <c r="U118" s="80">
        <v>29.81</v>
      </c>
      <c r="V118" s="80">
        <v>20.96</v>
      </c>
      <c r="W118" s="80">
        <v>24.67</v>
      </c>
      <c r="X118" s="80">
        <v>50.11</v>
      </c>
      <c r="Y118" s="80">
        <v>57.08</v>
      </c>
      <c r="Z118" s="80">
        <v>54.16</v>
      </c>
      <c r="AA118" s="80">
        <v>0.13</v>
      </c>
      <c r="AB118" s="80">
        <v>0.02</v>
      </c>
      <c r="AC118" s="80">
        <v>0.07</v>
      </c>
    </row>
    <row r="119" spans="1:29" ht="12">
      <c r="A119" s="80" t="s">
        <v>483</v>
      </c>
      <c r="B119" s="80" t="s">
        <v>485</v>
      </c>
      <c r="C119" s="80">
        <v>11282</v>
      </c>
      <c r="D119" s="80">
        <v>12613</v>
      </c>
      <c r="E119" s="80">
        <v>23895</v>
      </c>
      <c r="F119" s="80">
        <v>2382</v>
      </c>
      <c r="G119" s="80">
        <v>2667</v>
      </c>
      <c r="H119" s="80">
        <v>5049</v>
      </c>
      <c r="I119" s="80">
        <v>2942</v>
      </c>
      <c r="J119" s="80">
        <v>3280</v>
      </c>
      <c r="K119" s="80">
        <v>6222</v>
      </c>
      <c r="L119" s="80">
        <v>5955</v>
      </c>
      <c r="M119" s="80">
        <v>6658</v>
      </c>
      <c r="N119" s="80">
        <v>12613</v>
      </c>
      <c r="O119" s="80">
        <v>3</v>
      </c>
      <c r="P119" s="80">
        <v>8</v>
      </c>
      <c r="Q119" s="80">
        <v>11</v>
      </c>
      <c r="R119" s="80">
        <v>21.11</v>
      </c>
      <c r="S119" s="80">
        <v>21.14</v>
      </c>
      <c r="T119" s="80">
        <v>21.13</v>
      </c>
      <c r="U119" s="80">
        <v>26.08</v>
      </c>
      <c r="V119" s="80">
        <v>26</v>
      </c>
      <c r="W119" s="80">
        <v>26.04</v>
      </c>
      <c r="X119" s="80">
        <v>52.78</v>
      </c>
      <c r="Y119" s="80">
        <v>52.79</v>
      </c>
      <c r="Z119" s="80">
        <v>52.79</v>
      </c>
      <c r="AA119" s="80">
        <v>0.03</v>
      </c>
      <c r="AB119" s="80">
        <v>0.06</v>
      </c>
      <c r="AC119" s="80">
        <v>0.05</v>
      </c>
    </row>
    <row r="120" spans="1:29" ht="12">
      <c r="A120" s="80" t="s">
        <v>483</v>
      </c>
      <c r="B120" s="80" t="s">
        <v>486</v>
      </c>
      <c r="C120" s="80">
        <v>26505</v>
      </c>
      <c r="D120" s="80">
        <v>30295</v>
      </c>
      <c r="E120" s="80">
        <v>56800</v>
      </c>
      <c r="F120" s="80">
        <v>7134</v>
      </c>
      <c r="G120" s="80">
        <v>8024</v>
      </c>
      <c r="H120" s="80">
        <v>15158</v>
      </c>
      <c r="I120" s="80">
        <v>6658</v>
      </c>
      <c r="J120" s="80">
        <v>7232</v>
      </c>
      <c r="K120" s="80">
        <v>13890</v>
      </c>
      <c r="L120" s="80">
        <v>12663</v>
      </c>
      <c r="M120" s="80">
        <v>14982</v>
      </c>
      <c r="N120" s="80">
        <v>27645</v>
      </c>
      <c r="O120" s="80">
        <v>50</v>
      </c>
      <c r="P120" s="80">
        <v>57</v>
      </c>
      <c r="Q120" s="80">
        <v>107</v>
      </c>
      <c r="R120" s="80">
        <v>26.92</v>
      </c>
      <c r="S120" s="80">
        <v>26.49</v>
      </c>
      <c r="T120" s="80">
        <v>26.69</v>
      </c>
      <c r="U120" s="80">
        <v>25.12</v>
      </c>
      <c r="V120" s="80">
        <v>23.87</v>
      </c>
      <c r="W120" s="80">
        <v>24.45</v>
      </c>
      <c r="X120" s="80">
        <v>47.78</v>
      </c>
      <c r="Y120" s="80">
        <v>49.45</v>
      </c>
      <c r="Z120" s="80">
        <v>48.67</v>
      </c>
      <c r="AA120" s="80">
        <v>0.19</v>
      </c>
      <c r="AB120" s="80">
        <v>0.19</v>
      </c>
      <c r="AC120" s="80">
        <v>0.19</v>
      </c>
    </row>
    <row r="121" spans="1:29" ht="12">
      <c r="A121" s="80" t="s">
        <v>483</v>
      </c>
      <c r="B121" s="80" t="s">
        <v>487</v>
      </c>
      <c r="C121" s="80">
        <v>19</v>
      </c>
      <c r="D121" s="80">
        <v>29</v>
      </c>
      <c r="E121" s="80">
        <v>48</v>
      </c>
      <c r="F121" s="80">
        <v>0</v>
      </c>
      <c r="G121" s="80">
        <v>0</v>
      </c>
      <c r="H121" s="80">
        <v>0</v>
      </c>
      <c r="I121" s="80">
        <v>19</v>
      </c>
      <c r="J121" s="80">
        <v>29</v>
      </c>
      <c r="K121" s="80">
        <v>48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100</v>
      </c>
      <c r="V121" s="80">
        <v>100</v>
      </c>
      <c r="W121" s="80">
        <v>100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</row>
    <row r="122" spans="1:29" ht="12">
      <c r="A122" s="80" t="s">
        <v>483</v>
      </c>
      <c r="B122" s="80" t="s">
        <v>488</v>
      </c>
      <c r="C122" s="80">
        <v>0</v>
      </c>
      <c r="D122" s="80">
        <v>2530</v>
      </c>
      <c r="E122" s="80">
        <v>2530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2530</v>
      </c>
      <c r="N122" s="80">
        <v>2530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100</v>
      </c>
      <c r="Z122" s="80">
        <v>100</v>
      </c>
      <c r="AA122" s="80">
        <v>0</v>
      </c>
      <c r="AB122" s="80">
        <v>0</v>
      </c>
      <c r="AC122" s="80">
        <v>0</v>
      </c>
    </row>
    <row r="123" spans="1:29" ht="12">
      <c r="A123" s="80" t="s">
        <v>483</v>
      </c>
      <c r="B123" s="80" t="s">
        <v>489</v>
      </c>
      <c r="C123" s="80">
        <v>19775</v>
      </c>
      <c r="D123" s="80">
        <v>26600</v>
      </c>
      <c r="E123" s="80">
        <v>46375</v>
      </c>
      <c r="F123" s="80">
        <v>3882</v>
      </c>
      <c r="G123" s="80">
        <v>5714</v>
      </c>
      <c r="H123" s="80">
        <v>9596</v>
      </c>
      <c r="I123" s="80">
        <v>7952</v>
      </c>
      <c r="J123" s="80">
        <v>9826</v>
      </c>
      <c r="K123" s="80">
        <v>17778</v>
      </c>
      <c r="L123" s="80">
        <v>7939</v>
      </c>
      <c r="M123" s="80">
        <v>11056</v>
      </c>
      <c r="N123" s="80">
        <v>18995</v>
      </c>
      <c r="O123" s="80">
        <v>2</v>
      </c>
      <c r="P123" s="80">
        <v>4</v>
      </c>
      <c r="Q123" s="80">
        <v>6</v>
      </c>
      <c r="R123" s="80">
        <v>19.63</v>
      </c>
      <c r="S123" s="80">
        <v>21.48</v>
      </c>
      <c r="T123" s="80">
        <v>20.69</v>
      </c>
      <c r="U123" s="80">
        <v>40.21</v>
      </c>
      <c r="V123" s="80">
        <v>36.94</v>
      </c>
      <c r="W123" s="80">
        <v>38.34</v>
      </c>
      <c r="X123" s="80">
        <v>40.15</v>
      </c>
      <c r="Y123" s="80">
        <v>41.56</v>
      </c>
      <c r="Z123" s="80">
        <v>40.96</v>
      </c>
      <c r="AA123" s="80">
        <v>0.01</v>
      </c>
      <c r="AB123" s="80">
        <v>0.02</v>
      </c>
      <c r="AC123" s="80">
        <v>0.01</v>
      </c>
    </row>
    <row r="124" spans="1:29" ht="12">
      <c r="A124" s="80" t="s">
        <v>483</v>
      </c>
      <c r="B124" s="80" t="s">
        <v>490</v>
      </c>
      <c r="C124" s="80">
        <v>15375</v>
      </c>
      <c r="D124" s="80">
        <v>20778</v>
      </c>
      <c r="E124" s="80">
        <v>36153</v>
      </c>
      <c r="F124" s="80">
        <v>1574</v>
      </c>
      <c r="G124" s="80">
        <v>2125</v>
      </c>
      <c r="H124" s="80">
        <v>3699</v>
      </c>
      <c r="I124" s="80">
        <v>11042</v>
      </c>
      <c r="J124" s="80">
        <v>14157</v>
      </c>
      <c r="K124" s="80">
        <v>25199</v>
      </c>
      <c r="L124" s="80">
        <v>2747</v>
      </c>
      <c r="M124" s="80">
        <v>4468</v>
      </c>
      <c r="N124" s="80">
        <v>7215</v>
      </c>
      <c r="O124" s="80">
        <v>12</v>
      </c>
      <c r="P124" s="80">
        <v>28</v>
      </c>
      <c r="Q124" s="80">
        <v>40</v>
      </c>
      <c r="R124" s="80">
        <v>10.24</v>
      </c>
      <c r="S124" s="80">
        <v>10.23</v>
      </c>
      <c r="T124" s="80">
        <v>10.23</v>
      </c>
      <c r="U124" s="80">
        <v>71.82</v>
      </c>
      <c r="V124" s="80">
        <v>68.13</v>
      </c>
      <c r="W124" s="80">
        <v>69.7</v>
      </c>
      <c r="X124" s="80">
        <v>17.87</v>
      </c>
      <c r="Y124" s="80">
        <v>21.5</v>
      </c>
      <c r="Z124" s="80">
        <v>19.96</v>
      </c>
      <c r="AA124" s="80">
        <v>0.08</v>
      </c>
      <c r="AB124" s="80">
        <v>0.13</v>
      </c>
      <c r="AC124" s="80">
        <v>0.11</v>
      </c>
    </row>
    <row r="125" spans="1:29" ht="12">
      <c r="A125" s="80" t="s">
        <v>483</v>
      </c>
      <c r="B125" s="80" t="s">
        <v>491</v>
      </c>
      <c r="C125" s="80">
        <v>84215</v>
      </c>
      <c r="D125" s="80">
        <v>101681</v>
      </c>
      <c r="E125" s="80">
        <v>185896</v>
      </c>
      <c r="F125" s="80">
        <v>8773</v>
      </c>
      <c r="G125" s="80">
        <v>12409</v>
      </c>
      <c r="H125" s="80">
        <v>21182</v>
      </c>
      <c r="I125" s="80">
        <v>47793</v>
      </c>
      <c r="J125" s="80">
        <v>58696</v>
      </c>
      <c r="K125" s="80">
        <v>106489</v>
      </c>
      <c r="L125" s="80">
        <v>27332</v>
      </c>
      <c r="M125" s="80">
        <v>30052</v>
      </c>
      <c r="N125" s="80">
        <v>57384</v>
      </c>
      <c r="O125" s="80">
        <v>317</v>
      </c>
      <c r="P125" s="80">
        <v>524</v>
      </c>
      <c r="Q125" s="80">
        <v>841</v>
      </c>
      <c r="R125" s="80">
        <v>10.42</v>
      </c>
      <c r="S125" s="80">
        <v>12.2</v>
      </c>
      <c r="T125" s="80">
        <v>11.39</v>
      </c>
      <c r="U125" s="80">
        <v>56.75</v>
      </c>
      <c r="V125" s="80">
        <v>57.73</v>
      </c>
      <c r="W125" s="80">
        <v>57.28</v>
      </c>
      <c r="X125" s="80">
        <v>32.46</v>
      </c>
      <c r="Y125" s="80">
        <v>29.56</v>
      </c>
      <c r="Z125" s="80">
        <v>30.87</v>
      </c>
      <c r="AA125" s="80">
        <v>0.38</v>
      </c>
      <c r="AB125" s="80">
        <v>0.52</v>
      </c>
      <c r="AC125" s="80">
        <v>0.45</v>
      </c>
    </row>
    <row r="126" spans="1:29" ht="12">
      <c r="A126" s="80" t="s">
        <v>483</v>
      </c>
      <c r="B126" s="80" t="s">
        <v>492</v>
      </c>
      <c r="C126" s="80">
        <v>56</v>
      </c>
      <c r="D126" s="80">
        <v>142</v>
      </c>
      <c r="E126" s="80">
        <v>198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56</v>
      </c>
      <c r="M126" s="80">
        <v>142</v>
      </c>
      <c r="N126" s="80">
        <v>198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100</v>
      </c>
      <c r="Y126" s="80">
        <v>100</v>
      </c>
      <c r="Z126" s="80">
        <v>100</v>
      </c>
      <c r="AA126" s="80">
        <v>0</v>
      </c>
      <c r="AB126" s="80">
        <v>0</v>
      </c>
      <c r="AC126" s="80">
        <v>0</v>
      </c>
    </row>
    <row r="127" spans="1:29" ht="12">
      <c r="A127" s="80" t="s">
        <v>483</v>
      </c>
      <c r="B127" s="80" t="s">
        <v>493</v>
      </c>
      <c r="C127" s="80">
        <v>11490</v>
      </c>
      <c r="D127" s="80">
        <v>19095</v>
      </c>
      <c r="E127" s="80">
        <v>30585</v>
      </c>
      <c r="F127" s="80">
        <v>1723</v>
      </c>
      <c r="G127" s="80">
        <v>3197</v>
      </c>
      <c r="H127" s="80">
        <v>4920</v>
      </c>
      <c r="I127" s="80">
        <v>5353</v>
      </c>
      <c r="J127" s="80">
        <v>9206</v>
      </c>
      <c r="K127" s="80">
        <v>14559</v>
      </c>
      <c r="L127" s="80">
        <v>4406</v>
      </c>
      <c r="M127" s="80">
        <v>6683</v>
      </c>
      <c r="N127" s="80">
        <v>11089</v>
      </c>
      <c r="O127" s="80">
        <v>8</v>
      </c>
      <c r="P127" s="80">
        <v>9</v>
      </c>
      <c r="Q127" s="80">
        <v>17</v>
      </c>
      <c r="R127" s="80">
        <v>15</v>
      </c>
      <c r="S127" s="80">
        <v>16.74</v>
      </c>
      <c r="T127" s="80">
        <v>16.09</v>
      </c>
      <c r="U127" s="80">
        <v>46.59</v>
      </c>
      <c r="V127" s="80">
        <v>48.21</v>
      </c>
      <c r="W127" s="80">
        <v>47.6</v>
      </c>
      <c r="X127" s="80">
        <v>38.35</v>
      </c>
      <c r="Y127" s="80">
        <v>35</v>
      </c>
      <c r="Z127" s="80">
        <v>36.26</v>
      </c>
      <c r="AA127" s="80">
        <v>0.07</v>
      </c>
      <c r="AB127" s="80">
        <v>0.05</v>
      </c>
      <c r="AC127" s="80">
        <v>0.06</v>
      </c>
    </row>
    <row r="128" spans="1:29" ht="12">
      <c r="A128" s="80" t="s">
        <v>483</v>
      </c>
      <c r="B128" s="80" t="s">
        <v>494</v>
      </c>
      <c r="C128" s="80">
        <v>26322</v>
      </c>
      <c r="D128" s="80">
        <v>34611</v>
      </c>
      <c r="E128" s="80">
        <v>60933</v>
      </c>
      <c r="F128" s="80">
        <v>2383</v>
      </c>
      <c r="G128" s="80">
        <v>3400</v>
      </c>
      <c r="H128" s="80">
        <v>5783</v>
      </c>
      <c r="I128" s="80">
        <v>19906</v>
      </c>
      <c r="J128" s="80">
        <v>25219</v>
      </c>
      <c r="K128" s="80">
        <v>45125</v>
      </c>
      <c r="L128" s="80">
        <v>3812</v>
      </c>
      <c r="M128" s="80">
        <v>5732</v>
      </c>
      <c r="N128" s="80">
        <v>9544</v>
      </c>
      <c r="O128" s="80">
        <v>221</v>
      </c>
      <c r="P128" s="80">
        <v>260</v>
      </c>
      <c r="Q128" s="80">
        <v>481</v>
      </c>
      <c r="R128" s="80">
        <v>9.05</v>
      </c>
      <c r="S128" s="80">
        <v>9.82</v>
      </c>
      <c r="T128" s="80">
        <v>9.49</v>
      </c>
      <c r="U128" s="80">
        <v>75.62</v>
      </c>
      <c r="V128" s="80">
        <v>72.86</v>
      </c>
      <c r="W128" s="80">
        <v>74.06</v>
      </c>
      <c r="X128" s="80">
        <v>14.48</v>
      </c>
      <c r="Y128" s="80">
        <v>16.56</v>
      </c>
      <c r="Z128" s="80">
        <v>15.66</v>
      </c>
      <c r="AA128" s="80">
        <v>0.84</v>
      </c>
      <c r="AB128" s="80">
        <v>0.75</v>
      </c>
      <c r="AC128" s="80">
        <v>0.79</v>
      </c>
    </row>
    <row r="129" spans="1:29" ht="12">
      <c r="A129" s="80" t="s">
        <v>483</v>
      </c>
      <c r="B129" s="80" t="s">
        <v>495</v>
      </c>
      <c r="C129" s="80">
        <v>10672</v>
      </c>
      <c r="D129" s="80">
        <v>9321</v>
      </c>
      <c r="E129" s="80">
        <v>19993</v>
      </c>
      <c r="F129" s="80">
        <v>2516</v>
      </c>
      <c r="G129" s="80">
        <v>2183</v>
      </c>
      <c r="H129" s="80">
        <v>4699</v>
      </c>
      <c r="I129" s="80">
        <v>555</v>
      </c>
      <c r="J129" s="80">
        <v>275</v>
      </c>
      <c r="K129" s="80">
        <v>830</v>
      </c>
      <c r="L129" s="80">
        <v>7586</v>
      </c>
      <c r="M129" s="80">
        <v>6841</v>
      </c>
      <c r="N129" s="80">
        <v>14427</v>
      </c>
      <c r="O129" s="80">
        <v>15</v>
      </c>
      <c r="P129" s="80">
        <v>22</v>
      </c>
      <c r="Q129" s="80">
        <v>37</v>
      </c>
      <c r="R129" s="80">
        <v>23.58</v>
      </c>
      <c r="S129" s="80">
        <v>23.42</v>
      </c>
      <c r="T129" s="80">
        <v>23.5</v>
      </c>
      <c r="U129" s="80">
        <v>5.2</v>
      </c>
      <c r="V129" s="80">
        <v>2.95</v>
      </c>
      <c r="W129" s="80">
        <v>4.15</v>
      </c>
      <c r="X129" s="80">
        <v>71.08</v>
      </c>
      <c r="Y129" s="80">
        <v>73.39</v>
      </c>
      <c r="Z129" s="80">
        <v>72.16</v>
      </c>
      <c r="AA129" s="80">
        <v>0.14</v>
      </c>
      <c r="AB129" s="80">
        <v>0.24</v>
      </c>
      <c r="AC129" s="80">
        <v>0.19</v>
      </c>
    </row>
    <row r="130" spans="1:29" ht="12">
      <c r="A130" s="80" t="s">
        <v>483</v>
      </c>
      <c r="B130" s="80" t="s">
        <v>496</v>
      </c>
      <c r="C130" s="80">
        <v>10507</v>
      </c>
      <c r="D130" s="80">
        <v>8866</v>
      </c>
      <c r="E130" s="80">
        <v>19373</v>
      </c>
      <c r="F130" s="80">
        <v>956</v>
      </c>
      <c r="G130" s="80">
        <v>961</v>
      </c>
      <c r="H130" s="80">
        <v>1917</v>
      </c>
      <c r="I130" s="80">
        <v>6942</v>
      </c>
      <c r="J130" s="80">
        <v>5503</v>
      </c>
      <c r="K130" s="80">
        <v>12445</v>
      </c>
      <c r="L130" s="80">
        <v>2574</v>
      </c>
      <c r="M130" s="80">
        <v>2375</v>
      </c>
      <c r="N130" s="80">
        <v>4949</v>
      </c>
      <c r="O130" s="80">
        <v>35</v>
      </c>
      <c r="P130" s="80">
        <v>27</v>
      </c>
      <c r="Q130" s="80">
        <v>62</v>
      </c>
      <c r="R130" s="80">
        <v>9.1</v>
      </c>
      <c r="S130" s="80">
        <v>10.84</v>
      </c>
      <c r="T130" s="80">
        <v>9.9</v>
      </c>
      <c r="U130" s="80">
        <v>66.07</v>
      </c>
      <c r="V130" s="80">
        <v>62.07</v>
      </c>
      <c r="W130" s="80">
        <v>64.24</v>
      </c>
      <c r="X130" s="80">
        <v>24.5</v>
      </c>
      <c r="Y130" s="80">
        <v>26.79</v>
      </c>
      <c r="Z130" s="80">
        <v>25.55</v>
      </c>
      <c r="AA130" s="80">
        <v>0.33</v>
      </c>
      <c r="AB130" s="80">
        <v>0.3</v>
      </c>
      <c r="AC130" s="80">
        <v>0.32</v>
      </c>
    </row>
    <row r="131" spans="1:29" ht="12">
      <c r="A131" s="80" t="s">
        <v>483</v>
      </c>
      <c r="B131" s="80" t="s">
        <v>497</v>
      </c>
      <c r="C131" s="80">
        <v>9756</v>
      </c>
      <c r="D131" s="80">
        <v>8371</v>
      </c>
      <c r="E131" s="80">
        <v>18127</v>
      </c>
      <c r="F131" s="80">
        <v>1410</v>
      </c>
      <c r="G131" s="80">
        <v>1355</v>
      </c>
      <c r="H131" s="80">
        <v>2765</v>
      </c>
      <c r="I131" s="80">
        <v>4248</v>
      </c>
      <c r="J131" s="80">
        <v>3322</v>
      </c>
      <c r="K131" s="80">
        <v>7570</v>
      </c>
      <c r="L131" s="80">
        <v>4096</v>
      </c>
      <c r="M131" s="80">
        <v>3691</v>
      </c>
      <c r="N131" s="80">
        <v>7787</v>
      </c>
      <c r="O131" s="80">
        <v>2</v>
      </c>
      <c r="P131" s="80">
        <v>3</v>
      </c>
      <c r="Q131" s="80">
        <v>5</v>
      </c>
      <c r="R131" s="80">
        <v>14.45</v>
      </c>
      <c r="S131" s="80">
        <v>16.19</v>
      </c>
      <c r="T131" s="80">
        <v>15.25</v>
      </c>
      <c r="U131" s="80">
        <v>43.54</v>
      </c>
      <c r="V131" s="80">
        <v>39.68</v>
      </c>
      <c r="W131" s="80">
        <v>41.76</v>
      </c>
      <c r="X131" s="80">
        <v>41.98</v>
      </c>
      <c r="Y131" s="80">
        <v>44.09</v>
      </c>
      <c r="Z131" s="80">
        <v>42.96</v>
      </c>
      <c r="AA131" s="80">
        <v>0.02</v>
      </c>
      <c r="AB131" s="80">
        <v>0.04</v>
      </c>
      <c r="AC131" s="80">
        <v>0.03</v>
      </c>
    </row>
    <row r="132" spans="1:29" ht="12">
      <c r="A132" s="80" t="s">
        <v>483</v>
      </c>
      <c r="B132" s="80" t="s">
        <v>498</v>
      </c>
      <c r="C132" s="80">
        <v>27331</v>
      </c>
      <c r="D132" s="80">
        <v>30842</v>
      </c>
      <c r="E132" s="80">
        <v>58173</v>
      </c>
      <c r="F132" s="80">
        <v>3426</v>
      </c>
      <c r="G132" s="80">
        <v>3925</v>
      </c>
      <c r="H132" s="80">
        <v>7351</v>
      </c>
      <c r="I132" s="80">
        <v>21885</v>
      </c>
      <c r="J132" s="80">
        <v>24408</v>
      </c>
      <c r="K132" s="80">
        <v>46293</v>
      </c>
      <c r="L132" s="80">
        <v>2010</v>
      </c>
      <c r="M132" s="80">
        <v>2489</v>
      </c>
      <c r="N132" s="80">
        <v>4499</v>
      </c>
      <c r="O132" s="80">
        <v>10</v>
      </c>
      <c r="P132" s="80">
        <v>20</v>
      </c>
      <c r="Q132" s="80">
        <v>30</v>
      </c>
      <c r="R132" s="80">
        <v>12.54</v>
      </c>
      <c r="S132" s="80">
        <v>12.73</v>
      </c>
      <c r="T132" s="80">
        <v>12.64</v>
      </c>
      <c r="U132" s="80">
        <v>80.07</v>
      </c>
      <c r="V132" s="80">
        <v>79.14</v>
      </c>
      <c r="W132" s="80">
        <v>79.58</v>
      </c>
      <c r="X132" s="80">
        <v>7.35</v>
      </c>
      <c r="Y132" s="80">
        <v>8.07</v>
      </c>
      <c r="Z132" s="80">
        <v>7.73</v>
      </c>
      <c r="AA132" s="80">
        <v>0.04</v>
      </c>
      <c r="AB132" s="80">
        <v>0.06</v>
      </c>
      <c r="AC132" s="80">
        <v>0.05</v>
      </c>
    </row>
    <row r="133" spans="1:29" ht="12">
      <c r="A133" s="81"/>
      <c r="B133" s="81"/>
      <c r="C133" s="81">
        <f>SUM(C118:C132)</f>
        <v>272794</v>
      </c>
      <c r="D133" s="81">
        <f aca="true" t="shared" si="6" ref="D133:Q133">SUM(D118:D132)</f>
        <v>332746</v>
      </c>
      <c r="E133" s="81">
        <f t="shared" si="6"/>
        <v>605540</v>
      </c>
      <c r="F133" s="81">
        <f t="shared" si="6"/>
        <v>40046</v>
      </c>
      <c r="G133" s="81">
        <f t="shared" si="6"/>
        <v>51879</v>
      </c>
      <c r="H133" s="81">
        <f t="shared" si="6"/>
        <v>91925</v>
      </c>
      <c r="I133" s="81">
        <f t="shared" si="6"/>
        <v>141105</v>
      </c>
      <c r="J133" s="81">
        <f t="shared" si="6"/>
        <v>166805</v>
      </c>
      <c r="K133" s="81">
        <f t="shared" si="6"/>
        <v>307910</v>
      </c>
      <c r="L133" s="81">
        <f t="shared" si="6"/>
        <v>90942</v>
      </c>
      <c r="M133" s="81">
        <f t="shared" si="6"/>
        <v>113094</v>
      </c>
      <c r="N133" s="81">
        <f t="shared" si="6"/>
        <v>204036</v>
      </c>
      <c r="O133" s="81">
        <f t="shared" si="6"/>
        <v>701</v>
      </c>
      <c r="P133" s="81">
        <f t="shared" si="6"/>
        <v>968</v>
      </c>
      <c r="Q133" s="81">
        <f t="shared" si="6"/>
        <v>1669</v>
      </c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</row>
    <row r="134" spans="1:29" ht="1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</row>
    <row r="135" spans="1:29" ht="1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1:29" ht="1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</row>
    <row r="137" spans="1:29" ht="12">
      <c r="A137" s="76" t="s">
        <v>441</v>
      </c>
      <c r="B137" s="76" t="s">
        <v>334</v>
      </c>
      <c r="C137" s="76" t="s">
        <v>458</v>
      </c>
      <c r="D137" s="76"/>
      <c r="E137" s="76"/>
      <c r="F137" s="76" t="s">
        <v>29</v>
      </c>
      <c r="G137" s="76"/>
      <c r="H137" s="76"/>
      <c r="I137" s="76" t="s">
        <v>30</v>
      </c>
      <c r="J137" s="76"/>
      <c r="K137" s="76"/>
      <c r="L137" s="76" t="s">
        <v>31</v>
      </c>
      <c r="M137" s="76"/>
      <c r="N137" s="76"/>
      <c r="O137" s="76" t="s">
        <v>32</v>
      </c>
      <c r="P137" s="76"/>
      <c r="Q137" s="76"/>
      <c r="R137" s="76" t="s">
        <v>33</v>
      </c>
      <c r="S137" s="76"/>
      <c r="T137" s="76"/>
      <c r="U137" s="76" t="s">
        <v>34</v>
      </c>
      <c r="V137" s="76"/>
      <c r="W137" s="76"/>
      <c r="X137" s="76" t="s">
        <v>443</v>
      </c>
      <c r="Y137" s="76"/>
      <c r="Z137" s="76"/>
      <c r="AA137" s="76" t="s">
        <v>36</v>
      </c>
      <c r="AB137" s="76"/>
      <c r="AC137" s="76"/>
    </row>
    <row r="138" spans="1:29" ht="12">
      <c r="A138" s="76"/>
      <c r="B138" s="76"/>
      <c r="C138" s="81" t="s">
        <v>26</v>
      </c>
      <c r="D138" s="81" t="s">
        <v>27</v>
      </c>
      <c r="E138" s="81" t="s">
        <v>28</v>
      </c>
      <c r="F138" s="81" t="s">
        <v>26</v>
      </c>
      <c r="G138" s="81" t="s">
        <v>27</v>
      </c>
      <c r="H138" s="81" t="s">
        <v>28</v>
      </c>
      <c r="I138" s="81" t="s">
        <v>26</v>
      </c>
      <c r="J138" s="81" t="s">
        <v>27</v>
      </c>
      <c r="K138" s="81" t="s">
        <v>28</v>
      </c>
      <c r="L138" s="81" t="s">
        <v>26</v>
      </c>
      <c r="M138" s="81" t="s">
        <v>27</v>
      </c>
      <c r="N138" s="81" t="s">
        <v>28</v>
      </c>
      <c r="O138" s="81" t="s">
        <v>26</v>
      </c>
      <c r="P138" s="81" t="s">
        <v>27</v>
      </c>
      <c r="Q138" s="81" t="s">
        <v>28</v>
      </c>
      <c r="R138" s="81" t="s">
        <v>26</v>
      </c>
      <c r="S138" s="81" t="s">
        <v>27</v>
      </c>
      <c r="T138" s="81" t="s">
        <v>28</v>
      </c>
      <c r="U138" s="81" t="s">
        <v>26</v>
      </c>
      <c r="V138" s="81" t="s">
        <v>27</v>
      </c>
      <c r="W138" s="81" t="s">
        <v>28</v>
      </c>
      <c r="X138" s="81" t="s">
        <v>26</v>
      </c>
      <c r="Y138" s="81" t="s">
        <v>27</v>
      </c>
      <c r="Z138" s="81" t="s">
        <v>28</v>
      </c>
      <c r="AA138" s="81" t="s">
        <v>26</v>
      </c>
      <c r="AB138" s="81" t="s">
        <v>27</v>
      </c>
      <c r="AC138" s="81" t="s">
        <v>28</v>
      </c>
    </row>
    <row r="139" spans="1:29" ht="12">
      <c r="A139" s="80" t="s">
        <v>483</v>
      </c>
      <c r="B139" s="80" t="s">
        <v>484</v>
      </c>
      <c r="C139" s="80">
        <v>10298</v>
      </c>
      <c r="D139" s="80">
        <v>12937</v>
      </c>
      <c r="E139" s="80">
        <v>23235</v>
      </c>
      <c r="F139" s="80">
        <v>1777</v>
      </c>
      <c r="G139" s="80">
        <v>2324</v>
      </c>
      <c r="H139" s="80">
        <v>4101</v>
      </c>
      <c r="I139" s="80">
        <v>3256</v>
      </c>
      <c r="J139" s="80">
        <v>3329</v>
      </c>
      <c r="K139" s="80">
        <v>6585</v>
      </c>
      <c r="L139" s="80">
        <v>5265</v>
      </c>
      <c r="M139" s="80">
        <v>7284</v>
      </c>
      <c r="N139" s="80">
        <v>12549</v>
      </c>
      <c r="O139" s="80">
        <v>0</v>
      </c>
      <c r="P139" s="80">
        <v>0</v>
      </c>
      <c r="Q139" s="80">
        <v>0</v>
      </c>
      <c r="R139" s="80">
        <v>45.72</v>
      </c>
      <c r="S139" s="80">
        <v>39.26</v>
      </c>
      <c r="T139" s="80">
        <v>41.82</v>
      </c>
      <c r="U139" s="80">
        <v>56.04</v>
      </c>
      <c r="V139" s="80">
        <v>58.9</v>
      </c>
      <c r="W139" s="80">
        <v>57.45</v>
      </c>
      <c r="X139" s="80">
        <v>53.91</v>
      </c>
      <c r="Y139" s="80">
        <v>47.31</v>
      </c>
      <c r="Z139" s="80">
        <v>49.87</v>
      </c>
      <c r="AA139" s="80">
        <v>0</v>
      </c>
      <c r="AB139" s="80">
        <v>0</v>
      </c>
      <c r="AC139" s="80">
        <v>0</v>
      </c>
    </row>
    <row r="140" spans="1:29" ht="12">
      <c r="A140" s="80" t="s">
        <v>483</v>
      </c>
      <c r="B140" s="80" t="s">
        <v>485</v>
      </c>
      <c r="C140" s="80">
        <v>4961</v>
      </c>
      <c r="D140" s="80">
        <v>5556</v>
      </c>
      <c r="E140" s="80">
        <v>10517</v>
      </c>
      <c r="F140" s="80">
        <v>1067</v>
      </c>
      <c r="G140" s="80">
        <v>1183</v>
      </c>
      <c r="H140" s="80">
        <v>2250</v>
      </c>
      <c r="I140" s="80">
        <v>1259</v>
      </c>
      <c r="J140" s="80">
        <v>1336</v>
      </c>
      <c r="K140" s="80">
        <v>2595</v>
      </c>
      <c r="L140" s="80">
        <v>2633</v>
      </c>
      <c r="M140" s="80">
        <v>3034</v>
      </c>
      <c r="N140" s="80">
        <v>5667</v>
      </c>
      <c r="O140" s="80">
        <v>2</v>
      </c>
      <c r="P140" s="80">
        <v>3</v>
      </c>
      <c r="Q140" s="80">
        <v>5</v>
      </c>
      <c r="R140" s="80">
        <v>44.79</v>
      </c>
      <c r="S140" s="80">
        <v>44.36</v>
      </c>
      <c r="T140" s="80">
        <v>44.56</v>
      </c>
      <c r="U140" s="80">
        <v>42.79</v>
      </c>
      <c r="V140" s="80">
        <v>40.73</v>
      </c>
      <c r="W140" s="80">
        <v>41.71</v>
      </c>
      <c r="X140" s="80">
        <v>44.21</v>
      </c>
      <c r="Y140" s="80">
        <v>45.57</v>
      </c>
      <c r="Z140" s="80">
        <v>44.93</v>
      </c>
      <c r="AA140" s="80">
        <v>66.67</v>
      </c>
      <c r="AB140" s="80">
        <v>37.5</v>
      </c>
      <c r="AC140" s="80">
        <v>45.45</v>
      </c>
    </row>
    <row r="141" spans="1:29" ht="12">
      <c r="A141" s="80" t="s">
        <v>483</v>
      </c>
      <c r="B141" s="80" t="s">
        <v>486</v>
      </c>
      <c r="C141" s="80">
        <v>11368</v>
      </c>
      <c r="D141" s="80">
        <v>12219</v>
      </c>
      <c r="E141" s="80">
        <v>23587</v>
      </c>
      <c r="F141" s="80">
        <v>3063</v>
      </c>
      <c r="G141" s="80">
        <v>3208</v>
      </c>
      <c r="H141" s="80">
        <v>6271</v>
      </c>
      <c r="I141" s="80">
        <v>2808</v>
      </c>
      <c r="J141" s="80">
        <v>2903</v>
      </c>
      <c r="K141" s="80">
        <v>5711</v>
      </c>
      <c r="L141" s="80">
        <v>5462</v>
      </c>
      <c r="M141" s="80">
        <v>6071</v>
      </c>
      <c r="N141" s="80">
        <v>11533</v>
      </c>
      <c r="O141" s="80">
        <v>35</v>
      </c>
      <c r="P141" s="80">
        <v>37</v>
      </c>
      <c r="Q141" s="80">
        <v>72</v>
      </c>
      <c r="R141" s="80">
        <v>42.94</v>
      </c>
      <c r="S141" s="80">
        <v>39.98</v>
      </c>
      <c r="T141" s="80">
        <v>41.37</v>
      </c>
      <c r="U141" s="80">
        <v>42.17</v>
      </c>
      <c r="V141" s="80">
        <v>40.14</v>
      </c>
      <c r="W141" s="80">
        <v>41.12</v>
      </c>
      <c r="X141" s="80">
        <v>43.13</v>
      </c>
      <c r="Y141" s="80">
        <v>40.52</v>
      </c>
      <c r="Z141" s="80">
        <v>41.72</v>
      </c>
      <c r="AA141" s="80">
        <v>70</v>
      </c>
      <c r="AB141" s="80">
        <v>64.91</v>
      </c>
      <c r="AC141" s="80">
        <v>67.29</v>
      </c>
    </row>
    <row r="142" spans="1:29" ht="12">
      <c r="A142" s="80" t="s">
        <v>483</v>
      </c>
      <c r="B142" s="80" t="s">
        <v>487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</row>
    <row r="143" spans="1:29" ht="12">
      <c r="A143" s="80" t="s">
        <v>483</v>
      </c>
      <c r="B143" s="80" t="s">
        <v>488</v>
      </c>
      <c r="C143" s="80">
        <v>0</v>
      </c>
      <c r="D143" s="80">
        <v>1328</v>
      </c>
      <c r="E143" s="80">
        <v>1328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1328</v>
      </c>
      <c r="N143" s="80">
        <v>1328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52.49</v>
      </c>
      <c r="Z143" s="80">
        <v>52.49</v>
      </c>
      <c r="AA143" s="80">
        <v>0</v>
      </c>
      <c r="AB143" s="80">
        <v>0</v>
      </c>
      <c r="AC143" s="80">
        <v>0</v>
      </c>
    </row>
    <row r="144" spans="1:29" ht="12">
      <c r="A144" s="80" t="s">
        <v>483</v>
      </c>
      <c r="B144" s="80" t="s">
        <v>489</v>
      </c>
      <c r="C144" s="80">
        <v>10731</v>
      </c>
      <c r="D144" s="80">
        <v>13637</v>
      </c>
      <c r="E144" s="80">
        <v>24368</v>
      </c>
      <c r="F144" s="80">
        <v>2107</v>
      </c>
      <c r="G144" s="80">
        <v>3052</v>
      </c>
      <c r="H144" s="80">
        <v>5159</v>
      </c>
      <c r="I144" s="80">
        <v>4528</v>
      </c>
      <c r="J144" s="80">
        <v>5089</v>
      </c>
      <c r="K144" s="80">
        <v>9617</v>
      </c>
      <c r="L144" s="80">
        <v>4094</v>
      </c>
      <c r="M144" s="80">
        <v>5492</v>
      </c>
      <c r="N144" s="80">
        <v>9586</v>
      </c>
      <c r="O144" s="80">
        <v>2</v>
      </c>
      <c r="P144" s="80">
        <v>4</v>
      </c>
      <c r="Q144" s="80">
        <v>6</v>
      </c>
      <c r="R144" s="80">
        <v>54.28</v>
      </c>
      <c r="S144" s="80">
        <v>53.41</v>
      </c>
      <c r="T144" s="80">
        <v>53.76</v>
      </c>
      <c r="U144" s="80">
        <v>56.94</v>
      </c>
      <c r="V144" s="80">
        <v>51.79</v>
      </c>
      <c r="W144" s="80">
        <v>54.09</v>
      </c>
      <c r="X144" s="80">
        <v>51.57</v>
      </c>
      <c r="Y144" s="80">
        <v>49.67</v>
      </c>
      <c r="Z144" s="80">
        <v>50.47</v>
      </c>
      <c r="AA144" s="80">
        <v>100</v>
      </c>
      <c r="AB144" s="80">
        <v>100</v>
      </c>
      <c r="AC144" s="80">
        <v>100</v>
      </c>
    </row>
    <row r="145" spans="1:29" ht="12">
      <c r="A145" s="80" t="s">
        <v>483</v>
      </c>
      <c r="B145" s="80" t="s">
        <v>490</v>
      </c>
      <c r="C145" s="80">
        <v>9928</v>
      </c>
      <c r="D145" s="80">
        <v>13055</v>
      </c>
      <c r="E145" s="80">
        <v>22983</v>
      </c>
      <c r="F145" s="80">
        <v>1103</v>
      </c>
      <c r="G145" s="80">
        <v>1398</v>
      </c>
      <c r="H145" s="80">
        <v>2501</v>
      </c>
      <c r="I145" s="80">
        <v>6865</v>
      </c>
      <c r="J145" s="80">
        <v>8586</v>
      </c>
      <c r="K145" s="80">
        <v>15451</v>
      </c>
      <c r="L145" s="80">
        <v>1951</v>
      </c>
      <c r="M145" s="80">
        <v>3057</v>
      </c>
      <c r="N145" s="80">
        <v>5008</v>
      </c>
      <c r="O145" s="80">
        <v>9</v>
      </c>
      <c r="P145" s="80">
        <v>14</v>
      </c>
      <c r="Q145" s="80">
        <v>23</v>
      </c>
      <c r="R145" s="80">
        <v>70.08</v>
      </c>
      <c r="S145" s="80">
        <v>65.79</v>
      </c>
      <c r="T145" s="80">
        <v>67.61</v>
      </c>
      <c r="U145" s="80">
        <v>62.17</v>
      </c>
      <c r="V145" s="80">
        <v>60.65</v>
      </c>
      <c r="W145" s="80">
        <v>61.32</v>
      </c>
      <c r="X145" s="80">
        <v>71.02</v>
      </c>
      <c r="Y145" s="80">
        <v>68.42</v>
      </c>
      <c r="Z145" s="80">
        <v>69.41</v>
      </c>
      <c r="AA145" s="80">
        <v>75</v>
      </c>
      <c r="AB145" s="80">
        <v>50</v>
      </c>
      <c r="AC145" s="80">
        <v>57.5</v>
      </c>
    </row>
    <row r="146" spans="1:29" ht="12">
      <c r="A146" s="80" t="s">
        <v>483</v>
      </c>
      <c r="B146" s="80" t="s">
        <v>491</v>
      </c>
      <c r="C146" s="80">
        <v>37755</v>
      </c>
      <c r="D146" s="80">
        <v>41830</v>
      </c>
      <c r="E146" s="80">
        <v>79585</v>
      </c>
      <c r="F146" s="80">
        <v>3910</v>
      </c>
      <c r="G146" s="80">
        <v>4758</v>
      </c>
      <c r="H146" s="80">
        <v>8668</v>
      </c>
      <c r="I146" s="80">
        <v>20151</v>
      </c>
      <c r="J146" s="80">
        <v>23026</v>
      </c>
      <c r="K146" s="80">
        <v>43177</v>
      </c>
      <c r="L146" s="80">
        <v>13581</v>
      </c>
      <c r="M146" s="80">
        <v>13852</v>
      </c>
      <c r="N146" s="80">
        <v>27433</v>
      </c>
      <c r="O146" s="80">
        <v>113</v>
      </c>
      <c r="P146" s="80">
        <v>194</v>
      </c>
      <c r="Q146" s="80">
        <v>307</v>
      </c>
      <c r="R146" s="80">
        <v>44.57</v>
      </c>
      <c r="S146" s="80">
        <v>38.34</v>
      </c>
      <c r="T146" s="80">
        <v>40.92</v>
      </c>
      <c r="U146" s="80">
        <v>42.16</v>
      </c>
      <c r="V146" s="80">
        <v>39.23</v>
      </c>
      <c r="W146" s="80">
        <v>40.55</v>
      </c>
      <c r="X146" s="80">
        <v>49.69</v>
      </c>
      <c r="Y146" s="80">
        <v>46.09</v>
      </c>
      <c r="Z146" s="80">
        <v>47.81</v>
      </c>
      <c r="AA146" s="80">
        <v>35.65</v>
      </c>
      <c r="AB146" s="80">
        <v>37.02</v>
      </c>
      <c r="AC146" s="80">
        <v>36.5</v>
      </c>
    </row>
    <row r="147" spans="1:29" ht="12">
      <c r="A147" s="80" t="s">
        <v>483</v>
      </c>
      <c r="B147" s="80" t="s">
        <v>492</v>
      </c>
      <c r="C147" s="80">
        <v>40</v>
      </c>
      <c r="D147" s="80">
        <v>85</v>
      </c>
      <c r="E147" s="80">
        <v>125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40</v>
      </c>
      <c r="M147" s="80">
        <v>85</v>
      </c>
      <c r="N147" s="80">
        <v>125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71.43</v>
      </c>
      <c r="Y147" s="80">
        <v>59.86</v>
      </c>
      <c r="Z147" s="80">
        <v>63.13</v>
      </c>
      <c r="AA147" s="80">
        <v>0</v>
      </c>
      <c r="AB147" s="80">
        <v>0</v>
      </c>
      <c r="AC147" s="80">
        <v>0</v>
      </c>
    </row>
    <row r="148" spans="1:29" ht="12">
      <c r="A148" s="80" t="s">
        <v>483</v>
      </c>
      <c r="B148" s="80" t="s">
        <v>493</v>
      </c>
      <c r="C148" s="80">
        <v>4103</v>
      </c>
      <c r="D148" s="80">
        <v>5524</v>
      </c>
      <c r="E148" s="80">
        <v>9627</v>
      </c>
      <c r="F148" s="80">
        <v>640</v>
      </c>
      <c r="G148" s="80">
        <v>1014</v>
      </c>
      <c r="H148" s="80">
        <v>1654</v>
      </c>
      <c r="I148" s="80">
        <v>1735</v>
      </c>
      <c r="J148" s="80">
        <v>2670</v>
      </c>
      <c r="K148" s="80">
        <v>4405</v>
      </c>
      <c r="L148" s="80">
        <v>1725</v>
      </c>
      <c r="M148" s="80">
        <v>1836</v>
      </c>
      <c r="N148" s="80">
        <v>3561</v>
      </c>
      <c r="O148" s="80">
        <v>3</v>
      </c>
      <c r="P148" s="80">
        <v>4</v>
      </c>
      <c r="Q148" s="80">
        <v>7</v>
      </c>
      <c r="R148" s="80">
        <v>37.14</v>
      </c>
      <c r="S148" s="80">
        <v>31.72</v>
      </c>
      <c r="T148" s="80">
        <v>33.62</v>
      </c>
      <c r="U148" s="80">
        <v>32.41</v>
      </c>
      <c r="V148" s="80">
        <v>29</v>
      </c>
      <c r="W148" s="80">
        <v>30.26</v>
      </c>
      <c r="X148" s="80">
        <v>39.15</v>
      </c>
      <c r="Y148" s="80">
        <v>27.47</v>
      </c>
      <c r="Z148" s="80">
        <v>32.11</v>
      </c>
      <c r="AA148" s="80">
        <v>37.5</v>
      </c>
      <c r="AB148" s="80">
        <v>44.44</v>
      </c>
      <c r="AC148" s="80">
        <v>41.18</v>
      </c>
    </row>
    <row r="149" spans="1:29" ht="12">
      <c r="A149" s="80" t="s">
        <v>483</v>
      </c>
      <c r="B149" s="80" t="s">
        <v>494</v>
      </c>
      <c r="C149" s="80">
        <v>19403</v>
      </c>
      <c r="D149" s="80">
        <v>25907</v>
      </c>
      <c r="E149" s="80">
        <v>45310</v>
      </c>
      <c r="F149" s="80">
        <v>1712</v>
      </c>
      <c r="G149" s="80">
        <v>2565</v>
      </c>
      <c r="H149" s="80">
        <v>4277</v>
      </c>
      <c r="I149" s="80">
        <v>14722</v>
      </c>
      <c r="J149" s="80">
        <v>18869</v>
      </c>
      <c r="K149" s="80">
        <v>33591</v>
      </c>
      <c r="L149" s="80">
        <v>2805</v>
      </c>
      <c r="M149" s="80">
        <v>4263</v>
      </c>
      <c r="N149" s="80">
        <v>7068</v>
      </c>
      <c r="O149" s="80">
        <v>164</v>
      </c>
      <c r="P149" s="80">
        <v>210</v>
      </c>
      <c r="Q149" s="80">
        <v>374</v>
      </c>
      <c r="R149" s="80">
        <v>71.84</v>
      </c>
      <c r="S149" s="80">
        <v>75.44</v>
      </c>
      <c r="T149" s="80">
        <v>73.96</v>
      </c>
      <c r="U149" s="80">
        <v>73.96</v>
      </c>
      <c r="V149" s="80">
        <v>74.82</v>
      </c>
      <c r="W149" s="80">
        <v>74.44</v>
      </c>
      <c r="X149" s="80">
        <v>73.58</v>
      </c>
      <c r="Y149" s="80">
        <v>74.37</v>
      </c>
      <c r="Z149" s="80">
        <v>74.06</v>
      </c>
      <c r="AA149" s="80">
        <v>74.21</v>
      </c>
      <c r="AB149" s="80">
        <v>80.77</v>
      </c>
      <c r="AC149" s="80">
        <v>77.75</v>
      </c>
    </row>
    <row r="150" spans="1:29" ht="12">
      <c r="A150" s="80" t="s">
        <v>483</v>
      </c>
      <c r="B150" s="80" t="s">
        <v>495</v>
      </c>
      <c r="C150" s="80">
        <v>7696</v>
      </c>
      <c r="D150" s="80">
        <v>6532</v>
      </c>
      <c r="E150" s="80">
        <v>14228</v>
      </c>
      <c r="F150" s="80">
        <v>1720</v>
      </c>
      <c r="G150" s="80">
        <v>1449</v>
      </c>
      <c r="H150" s="80">
        <v>3169</v>
      </c>
      <c r="I150" s="80">
        <v>454</v>
      </c>
      <c r="J150" s="80">
        <v>206</v>
      </c>
      <c r="K150" s="80">
        <v>660</v>
      </c>
      <c r="L150" s="80">
        <v>5509</v>
      </c>
      <c r="M150" s="80">
        <v>4859</v>
      </c>
      <c r="N150" s="80">
        <v>10368</v>
      </c>
      <c r="O150" s="80">
        <v>13</v>
      </c>
      <c r="P150" s="80">
        <v>18</v>
      </c>
      <c r="Q150" s="80">
        <v>31</v>
      </c>
      <c r="R150" s="80">
        <v>68.36</v>
      </c>
      <c r="S150" s="80">
        <v>66.38</v>
      </c>
      <c r="T150" s="80">
        <v>67.44</v>
      </c>
      <c r="U150" s="80">
        <v>81.8</v>
      </c>
      <c r="V150" s="80">
        <v>74.91</v>
      </c>
      <c r="W150" s="80">
        <v>79.52</v>
      </c>
      <c r="X150" s="80">
        <v>72.62</v>
      </c>
      <c r="Y150" s="80">
        <v>71.03</v>
      </c>
      <c r="Z150" s="80">
        <v>71.87</v>
      </c>
      <c r="AA150" s="80">
        <v>86.67</v>
      </c>
      <c r="AB150" s="80">
        <v>81.82</v>
      </c>
      <c r="AC150" s="80">
        <v>83.78</v>
      </c>
    </row>
    <row r="151" spans="1:29" ht="12">
      <c r="A151" s="80" t="s">
        <v>483</v>
      </c>
      <c r="B151" s="80" t="s">
        <v>496</v>
      </c>
      <c r="C151" s="80">
        <v>4777</v>
      </c>
      <c r="D151" s="80">
        <v>3809</v>
      </c>
      <c r="E151" s="80">
        <v>8586</v>
      </c>
      <c r="F151" s="80">
        <v>482</v>
      </c>
      <c r="G151" s="80">
        <v>442</v>
      </c>
      <c r="H151" s="80">
        <v>924</v>
      </c>
      <c r="I151" s="80">
        <v>2926</v>
      </c>
      <c r="J151" s="80">
        <v>2173</v>
      </c>
      <c r="K151" s="80">
        <v>5099</v>
      </c>
      <c r="L151" s="80">
        <v>1353</v>
      </c>
      <c r="M151" s="80">
        <v>1187</v>
      </c>
      <c r="N151" s="80">
        <v>2540</v>
      </c>
      <c r="O151" s="80">
        <v>16</v>
      </c>
      <c r="P151" s="80">
        <v>7</v>
      </c>
      <c r="Q151" s="80">
        <v>23</v>
      </c>
      <c r="R151" s="80">
        <v>50.42</v>
      </c>
      <c r="S151" s="80">
        <v>45.99</v>
      </c>
      <c r="T151" s="80">
        <v>48.2</v>
      </c>
      <c r="U151" s="80">
        <v>42.15</v>
      </c>
      <c r="V151" s="80">
        <v>39.49</v>
      </c>
      <c r="W151" s="80">
        <v>40.97</v>
      </c>
      <c r="X151" s="80">
        <v>52.56</v>
      </c>
      <c r="Y151" s="80">
        <v>49.98</v>
      </c>
      <c r="Z151" s="80">
        <v>51.32</v>
      </c>
      <c r="AA151" s="80">
        <v>45.71</v>
      </c>
      <c r="AB151" s="80">
        <v>25.93</v>
      </c>
      <c r="AC151" s="80">
        <v>37.1</v>
      </c>
    </row>
    <row r="152" spans="1:29" ht="12">
      <c r="A152" s="80" t="s">
        <v>483</v>
      </c>
      <c r="B152" s="80" t="s">
        <v>497</v>
      </c>
      <c r="C152" s="80">
        <v>5690</v>
      </c>
      <c r="D152" s="80">
        <v>4671</v>
      </c>
      <c r="E152" s="80">
        <v>10361</v>
      </c>
      <c r="F152" s="80">
        <v>854</v>
      </c>
      <c r="G152" s="80">
        <v>786</v>
      </c>
      <c r="H152" s="80">
        <v>1640</v>
      </c>
      <c r="I152" s="80">
        <v>2491</v>
      </c>
      <c r="J152" s="80">
        <v>1825</v>
      </c>
      <c r="K152" s="80">
        <v>4316</v>
      </c>
      <c r="L152" s="80">
        <v>2343</v>
      </c>
      <c r="M152" s="80">
        <v>2059</v>
      </c>
      <c r="N152" s="80">
        <v>4402</v>
      </c>
      <c r="O152" s="80">
        <v>2</v>
      </c>
      <c r="P152" s="80">
        <v>1</v>
      </c>
      <c r="Q152" s="80">
        <v>3</v>
      </c>
      <c r="R152" s="80">
        <v>60.57</v>
      </c>
      <c r="S152" s="80">
        <v>58.01</v>
      </c>
      <c r="T152" s="80">
        <v>59.31</v>
      </c>
      <c r="U152" s="80">
        <v>58.64</v>
      </c>
      <c r="V152" s="80">
        <v>54.94</v>
      </c>
      <c r="W152" s="80">
        <v>57.01</v>
      </c>
      <c r="X152" s="80">
        <v>57.2</v>
      </c>
      <c r="Y152" s="80">
        <v>55.78</v>
      </c>
      <c r="Z152" s="80">
        <v>56.53</v>
      </c>
      <c r="AA152" s="80">
        <v>100</v>
      </c>
      <c r="AB152" s="80">
        <v>33.33</v>
      </c>
      <c r="AC152" s="80">
        <v>60</v>
      </c>
    </row>
    <row r="153" spans="1:29" ht="12">
      <c r="A153" s="80" t="s">
        <v>483</v>
      </c>
      <c r="B153" s="80" t="s">
        <v>498</v>
      </c>
      <c r="C153" s="80">
        <v>9350</v>
      </c>
      <c r="D153" s="80">
        <v>11281</v>
      </c>
      <c r="E153" s="80">
        <v>20631</v>
      </c>
      <c r="F153" s="80">
        <v>1050</v>
      </c>
      <c r="G153" s="80">
        <v>1372</v>
      </c>
      <c r="H153" s="80">
        <v>2422</v>
      </c>
      <c r="I153" s="80">
        <v>7413</v>
      </c>
      <c r="J153" s="80">
        <v>8705</v>
      </c>
      <c r="K153" s="80">
        <v>16118</v>
      </c>
      <c r="L153" s="80">
        <v>879</v>
      </c>
      <c r="M153" s="80">
        <v>1185</v>
      </c>
      <c r="N153" s="80">
        <v>2064</v>
      </c>
      <c r="O153" s="80">
        <v>8</v>
      </c>
      <c r="P153" s="80">
        <v>19</v>
      </c>
      <c r="Q153" s="80">
        <v>27</v>
      </c>
      <c r="R153" s="80">
        <v>30.65</v>
      </c>
      <c r="S153" s="80">
        <v>34.96</v>
      </c>
      <c r="T153" s="80">
        <v>32.95</v>
      </c>
      <c r="U153" s="80">
        <v>33.87</v>
      </c>
      <c r="V153" s="80">
        <v>35.66</v>
      </c>
      <c r="W153" s="80">
        <v>34.82</v>
      </c>
      <c r="X153" s="80">
        <v>43.73</v>
      </c>
      <c r="Y153" s="80">
        <v>47.61</v>
      </c>
      <c r="Z153" s="80">
        <v>45.88</v>
      </c>
      <c r="AA153" s="80">
        <v>80</v>
      </c>
      <c r="AB153" s="80">
        <v>95</v>
      </c>
      <c r="AC153" s="80">
        <v>90</v>
      </c>
    </row>
    <row r="154" spans="1:29" ht="12">
      <c r="A154" s="81"/>
      <c r="B154" s="81"/>
      <c r="C154" s="81">
        <f>SUM(C139:C153)</f>
        <v>136100</v>
      </c>
      <c r="D154" s="81">
        <f aca="true" t="shared" si="7" ref="D154:Q154">SUM(D139:D153)</f>
        <v>158371</v>
      </c>
      <c r="E154" s="81">
        <f t="shared" si="7"/>
        <v>294471</v>
      </c>
      <c r="F154" s="81">
        <f t="shared" si="7"/>
        <v>19485</v>
      </c>
      <c r="G154" s="81">
        <f t="shared" si="7"/>
        <v>23551</v>
      </c>
      <c r="H154" s="81">
        <f t="shared" si="7"/>
        <v>43036</v>
      </c>
      <c r="I154" s="81">
        <f t="shared" si="7"/>
        <v>68608</v>
      </c>
      <c r="J154" s="81">
        <f t="shared" si="7"/>
        <v>78717</v>
      </c>
      <c r="K154" s="81">
        <f t="shared" si="7"/>
        <v>147325</v>
      </c>
      <c r="L154" s="81">
        <f t="shared" si="7"/>
        <v>47640</v>
      </c>
      <c r="M154" s="81">
        <f t="shared" si="7"/>
        <v>55592</v>
      </c>
      <c r="N154" s="81">
        <f t="shared" si="7"/>
        <v>103232</v>
      </c>
      <c r="O154" s="81">
        <f t="shared" si="7"/>
        <v>367</v>
      </c>
      <c r="P154" s="81">
        <f t="shared" si="7"/>
        <v>511</v>
      </c>
      <c r="Q154" s="81">
        <f t="shared" si="7"/>
        <v>878</v>
      </c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</row>
    <row r="155" spans="1:29" ht="1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</row>
    <row r="156" spans="1:29" ht="1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</row>
    <row r="157" spans="1:29" ht="15">
      <c r="A157" s="82" t="s">
        <v>499</v>
      </c>
      <c r="B157" s="82"/>
      <c r="C157" s="82"/>
      <c r="D157" s="82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</row>
    <row r="166" spans="1:29" ht="19.5">
      <c r="A166" s="69" t="s">
        <v>500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</row>
    <row r="167" spans="1:29" ht="12">
      <c r="A167" s="76" t="s">
        <v>441</v>
      </c>
      <c r="B167" s="76" t="s">
        <v>334</v>
      </c>
      <c r="C167" s="76" t="s">
        <v>442</v>
      </c>
      <c r="D167" s="76"/>
      <c r="E167" s="76"/>
      <c r="F167" s="76" t="s">
        <v>29</v>
      </c>
      <c r="G167" s="76"/>
      <c r="H167" s="76"/>
      <c r="I167" s="76" t="s">
        <v>30</v>
      </c>
      <c r="J167" s="76"/>
      <c r="K167" s="76"/>
      <c r="L167" s="76" t="s">
        <v>31</v>
      </c>
      <c r="M167" s="76"/>
      <c r="N167" s="76"/>
      <c r="O167" s="76" t="s">
        <v>32</v>
      </c>
      <c r="P167" s="76"/>
      <c r="Q167" s="76"/>
      <c r="R167" s="76" t="s">
        <v>33</v>
      </c>
      <c r="S167" s="76"/>
      <c r="T167" s="76"/>
      <c r="U167" s="76" t="s">
        <v>34</v>
      </c>
      <c r="V167" s="76"/>
      <c r="W167" s="76"/>
      <c r="X167" s="76" t="s">
        <v>443</v>
      </c>
      <c r="Y167" s="76"/>
      <c r="Z167" s="76"/>
      <c r="AA167" s="76" t="s">
        <v>36</v>
      </c>
      <c r="AB167" s="76"/>
      <c r="AC167" s="76"/>
    </row>
    <row r="168" spans="1:29" ht="12">
      <c r="A168" s="76"/>
      <c r="B168" s="76"/>
      <c r="C168" s="81" t="s">
        <v>26</v>
      </c>
      <c r="D168" s="81" t="s">
        <v>27</v>
      </c>
      <c r="E168" s="81" t="s">
        <v>28</v>
      </c>
      <c r="F168" s="81" t="s">
        <v>26</v>
      </c>
      <c r="G168" s="81" t="s">
        <v>27</v>
      </c>
      <c r="H168" s="81" t="s">
        <v>28</v>
      </c>
      <c r="I168" s="81" t="s">
        <v>26</v>
      </c>
      <c r="J168" s="81" t="s">
        <v>27</v>
      </c>
      <c r="K168" s="81" t="s">
        <v>28</v>
      </c>
      <c r="L168" s="81" t="s">
        <v>26</v>
      </c>
      <c r="M168" s="81" t="s">
        <v>27</v>
      </c>
      <c r="N168" s="81" t="s">
        <v>28</v>
      </c>
      <c r="O168" s="81" t="s">
        <v>26</v>
      </c>
      <c r="P168" s="81" t="s">
        <v>27</v>
      </c>
      <c r="Q168" s="81" t="s">
        <v>28</v>
      </c>
      <c r="R168" s="81" t="s">
        <v>26</v>
      </c>
      <c r="S168" s="81" t="s">
        <v>27</v>
      </c>
      <c r="T168" s="81" t="s">
        <v>28</v>
      </c>
      <c r="U168" s="81" t="s">
        <v>26</v>
      </c>
      <c r="V168" s="81" t="s">
        <v>27</v>
      </c>
      <c r="W168" s="81" t="s">
        <v>28</v>
      </c>
      <c r="X168" s="81" t="s">
        <v>26</v>
      </c>
      <c r="Y168" s="81" t="s">
        <v>27</v>
      </c>
      <c r="Z168" s="81" t="s">
        <v>28</v>
      </c>
      <c r="AA168" s="81" t="s">
        <v>26</v>
      </c>
      <c r="AB168" s="81" t="s">
        <v>27</v>
      </c>
      <c r="AC168" s="81" t="s">
        <v>28</v>
      </c>
    </row>
    <row r="169" spans="1:29" ht="12">
      <c r="A169" s="80" t="s">
        <v>159</v>
      </c>
      <c r="B169" s="80" t="s">
        <v>161</v>
      </c>
      <c r="C169" s="80">
        <v>6350</v>
      </c>
      <c r="D169" s="80">
        <v>10214</v>
      </c>
      <c r="E169" s="80">
        <v>16564</v>
      </c>
      <c r="F169" s="80">
        <v>1945</v>
      </c>
      <c r="G169" s="80">
        <v>3407</v>
      </c>
      <c r="H169" s="80">
        <v>5352</v>
      </c>
      <c r="I169" s="80">
        <v>16</v>
      </c>
      <c r="J169" s="80">
        <v>44</v>
      </c>
      <c r="K169" s="80">
        <v>60</v>
      </c>
      <c r="L169" s="80">
        <v>4076</v>
      </c>
      <c r="M169" s="80">
        <v>6284</v>
      </c>
      <c r="N169" s="80">
        <v>10360</v>
      </c>
      <c r="O169" s="80">
        <v>313</v>
      </c>
      <c r="P169" s="80">
        <v>479</v>
      </c>
      <c r="Q169" s="80">
        <v>792</v>
      </c>
      <c r="R169" s="80">
        <v>30.63</v>
      </c>
      <c r="S169" s="80">
        <v>33.36</v>
      </c>
      <c r="T169" s="80">
        <v>32.31</v>
      </c>
      <c r="U169" s="80">
        <v>0.25</v>
      </c>
      <c r="V169" s="80">
        <v>0.43</v>
      </c>
      <c r="W169" s="80">
        <v>0.36</v>
      </c>
      <c r="X169" s="80">
        <v>64.19</v>
      </c>
      <c r="Y169" s="80">
        <v>61.52</v>
      </c>
      <c r="Z169" s="80">
        <v>62.55</v>
      </c>
      <c r="AA169" s="80">
        <v>4.93</v>
      </c>
      <c r="AB169" s="80">
        <v>4.69</v>
      </c>
      <c r="AC169" s="80">
        <v>4.78</v>
      </c>
    </row>
    <row r="170" spans="1:29" ht="12">
      <c r="A170" s="80" t="s">
        <v>159</v>
      </c>
      <c r="B170" s="80" t="s">
        <v>162</v>
      </c>
      <c r="C170" s="80">
        <v>6909</v>
      </c>
      <c r="D170" s="80">
        <v>14661</v>
      </c>
      <c r="E170" s="80">
        <v>21570</v>
      </c>
      <c r="F170" s="80">
        <v>2028</v>
      </c>
      <c r="G170" s="80">
        <v>4423</v>
      </c>
      <c r="H170" s="80">
        <v>6451</v>
      </c>
      <c r="I170" s="80">
        <v>0</v>
      </c>
      <c r="J170" s="80">
        <v>1</v>
      </c>
      <c r="K170" s="80">
        <v>1</v>
      </c>
      <c r="L170" s="80">
        <v>4575</v>
      </c>
      <c r="M170" s="80">
        <v>9616</v>
      </c>
      <c r="N170" s="80">
        <v>14191</v>
      </c>
      <c r="O170" s="80">
        <v>306</v>
      </c>
      <c r="P170" s="80">
        <v>621</v>
      </c>
      <c r="Q170" s="80">
        <v>927</v>
      </c>
      <c r="R170" s="80">
        <v>29.35</v>
      </c>
      <c r="S170" s="80">
        <v>30.17</v>
      </c>
      <c r="T170" s="80">
        <v>29.91</v>
      </c>
      <c r="U170" s="80">
        <v>0</v>
      </c>
      <c r="V170" s="80">
        <v>0.01</v>
      </c>
      <c r="W170" s="80">
        <v>0</v>
      </c>
      <c r="X170" s="80">
        <v>66.22</v>
      </c>
      <c r="Y170" s="80">
        <v>65.59</v>
      </c>
      <c r="Z170" s="80">
        <v>65.79</v>
      </c>
      <c r="AA170" s="80">
        <v>4.43</v>
      </c>
      <c r="AB170" s="80">
        <v>4.24</v>
      </c>
      <c r="AC170" s="80">
        <v>4.3</v>
      </c>
    </row>
    <row r="171" spans="1:29" ht="12">
      <c r="A171" s="80" t="s">
        <v>159</v>
      </c>
      <c r="B171" s="80" t="s">
        <v>163</v>
      </c>
      <c r="C171" s="80">
        <v>8970</v>
      </c>
      <c r="D171" s="80">
        <v>29365</v>
      </c>
      <c r="E171" s="80">
        <v>38335</v>
      </c>
      <c r="F171" s="80">
        <v>4081</v>
      </c>
      <c r="G171" s="80">
        <v>12973</v>
      </c>
      <c r="H171" s="80">
        <v>17054</v>
      </c>
      <c r="I171" s="80">
        <v>8</v>
      </c>
      <c r="J171" s="80">
        <v>10</v>
      </c>
      <c r="K171" s="80">
        <v>18</v>
      </c>
      <c r="L171" s="80">
        <v>4161</v>
      </c>
      <c r="M171" s="80">
        <v>14359</v>
      </c>
      <c r="N171" s="80">
        <v>18520</v>
      </c>
      <c r="O171" s="80">
        <v>720</v>
      </c>
      <c r="P171" s="80">
        <v>2023</v>
      </c>
      <c r="Q171" s="80">
        <v>2743</v>
      </c>
      <c r="R171" s="80">
        <v>45.5</v>
      </c>
      <c r="S171" s="80">
        <v>44.18</v>
      </c>
      <c r="T171" s="80">
        <v>44.49</v>
      </c>
      <c r="U171" s="80">
        <v>0.09</v>
      </c>
      <c r="V171" s="80">
        <v>0.03</v>
      </c>
      <c r="W171" s="80">
        <v>0.05</v>
      </c>
      <c r="X171" s="80">
        <v>46.39</v>
      </c>
      <c r="Y171" s="80">
        <v>48.9</v>
      </c>
      <c r="Z171" s="80">
        <v>48.31</v>
      </c>
      <c r="AA171" s="80">
        <v>8.03</v>
      </c>
      <c r="AB171" s="80">
        <v>6.89</v>
      </c>
      <c r="AC171" s="80">
        <v>7.16</v>
      </c>
    </row>
    <row r="172" spans="1:29" ht="12">
      <c r="A172" s="80" t="s">
        <v>159</v>
      </c>
      <c r="B172" s="80" t="s">
        <v>164</v>
      </c>
      <c r="C172" s="80">
        <v>5489</v>
      </c>
      <c r="D172" s="80">
        <v>15501</v>
      </c>
      <c r="E172" s="80">
        <v>20990</v>
      </c>
      <c r="F172" s="80">
        <v>2279</v>
      </c>
      <c r="G172" s="80">
        <v>6216</v>
      </c>
      <c r="H172" s="80">
        <v>8495</v>
      </c>
      <c r="I172" s="80">
        <v>1</v>
      </c>
      <c r="J172" s="80">
        <v>12</v>
      </c>
      <c r="K172" s="80">
        <v>13</v>
      </c>
      <c r="L172" s="80">
        <v>2810</v>
      </c>
      <c r="M172" s="80">
        <v>8415</v>
      </c>
      <c r="N172" s="80">
        <v>11225</v>
      </c>
      <c r="O172" s="80">
        <v>399</v>
      </c>
      <c r="P172" s="80">
        <v>858</v>
      </c>
      <c r="Q172" s="80">
        <v>1257</v>
      </c>
      <c r="R172" s="80">
        <v>41.52</v>
      </c>
      <c r="S172" s="80">
        <v>40.1</v>
      </c>
      <c r="T172" s="80">
        <v>40.47</v>
      </c>
      <c r="U172" s="80">
        <v>0.02</v>
      </c>
      <c r="V172" s="80">
        <v>0.08</v>
      </c>
      <c r="W172" s="80">
        <v>0.06</v>
      </c>
      <c r="X172" s="80">
        <v>51.19</v>
      </c>
      <c r="Y172" s="80">
        <v>54.29</v>
      </c>
      <c r="Z172" s="80">
        <v>53.48</v>
      </c>
      <c r="AA172" s="80">
        <v>7.27</v>
      </c>
      <c r="AB172" s="80">
        <v>5.54</v>
      </c>
      <c r="AC172" s="80">
        <v>5.99</v>
      </c>
    </row>
    <row r="173" spans="1:29" ht="12">
      <c r="A173" s="80" t="s">
        <v>159</v>
      </c>
      <c r="B173" s="80" t="s">
        <v>165</v>
      </c>
      <c r="C173" s="80">
        <v>4831</v>
      </c>
      <c r="D173" s="80">
        <v>8474</v>
      </c>
      <c r="E173" s="80">
        <v>13305</v>
      </c>
      <c r="F173" s="80">
        <v>1241</v>
      </c>
      <c r="G173" s="80">
        <v>2182</v>
      </c>
      <c r="H173" s="80">
        <v>3423</v>
      </c>
      <c r="I173" s="80">
        <v>5</v>
      </c>
      <c r="J173" s="80">
        <v>23</v>
      </c>
      <c r="K173" s="80">
        <v>28</v>
      </c>
      <c r="L173" s="80">
        <v>2047</v>
      </c>
      <c r="M173" s="80">
        <v>3980</v>
      </c>
      <c r="N173" s="80">
        <v>6027</v>
      </c>
      <c r="O173" s="80">
        <v>1538</v>
      </c>
      <c r="P173" s="80">
        <v>2289</v>
      </c>
      <c r="Q173" s="80">
        <v>3827</v>
      </c>
      <c r="R173" s="80">
        <v>25.69</v>
      </c>
      <c r="S173" s="80">
        <v>25.75</v>
      </c>
      <c r="T173" s="80">
        <v>25.73</v>
      </c>
      <c r="U173" s="80">
        <v>0.1</v>
      </c>
      <c r="V173" s="80">
        <v>0.27</v>
      </c>
      <c r="W173" s="80">
        <v>0.21</v>
      </c>
      <c r="X173" s="80">
        <v>42.37</v>
      </c>
      <c r="Y173" s="80">
        <v>46.97</v>
      </c>
      <c r="Z173" s="80">
        <v>45.3</v>
      </c>
      <c r="AA173" s="80">
        <v>31.84</v>
      </c>
      <c r="AB173" s="80">
        <v>27.01</v>
      </c>
      <c r="AC173" s="80">
        <v>28.76</v>
      </c>
    </row>
    <row r="174" spans="1:29" ht="12">
      <c r="A174" s="80" t="s">
        <v>159</v>
      </c>
      <c r="B174" s="80" t="s">
        <v>166</v>
      </c>
      <c r="C174" s="80">
        <v>8562</v>
      </c>
      <c r="D174" s="80">
        <v>17101</v>
      </c>
      <c r="E174" s="80">
        <v>25663</v>
      </c>
      <c r="F174" s="80">
        <v>3005</v>
      </c>
      <c r="G174" s="80">
        <v>6421</v>
      </c>
      <c r="H174" s="80">
        <v>9426</v>
      </c>
      <c r="I174" s="80">
        <v>20</v>
      </c>
      <c r="J174" s="80">
        <v>33</v>
      </c>
      <c r="K174" s="80">
        <v>53</v>
      </c>
      <c r="L174" s="80">
        <v>4801</v>
      </c>
      <c r="M174" s="80">
        <v>9748</v>
      </c>
      <c r="N174" s="80">
        <v>14549</v>
      </c>
      <c r="O174" s="80">
        <v>736</v>
      </c>
      <c r="P174" s="80">
        <v>899</v>
      </c>
      <c r="Q174" s="80">
        <v>1635</v>
      </c>
      <c r="R174" s="80">
        <v>35.1</v>
      </c>
      <c r="S174" s="80">
        <v>37.55</v>
      </c>
      <c r="T174" s="80">
        <v>36.73</v>
      </c>
      <c r="U174" s="80">
        <v>0.23</v>
      </c>
      <c r="V174" s="80">
        <v>0.19</v>
      </c>
      <c r="W174" s="80">
        <v>0.21</v>
      </c>
      <c r="X174" s="80">
        <v>56.07</v>
      </c>
      <c r="Y174" s="80">
        <v>57</v>
      </c>
      <c r="Z174" s="80">
        <v>56.69</v>
      </c>
      <c r="AA174" s="80">
        <v>8.6</v>
      </c>
      <c r="AB174" s="80">
        <v>5.26</v>
      </c>
      <c r="AC174" s="80">
        <v>6.37</v>
      </c>
    </row>
    <row r="175" spans="1:29" ht="12">
      <c r="A175" s="80" t="s">
        <v>159</v>
      </c>
      <c r="B175" s="80" t="s">
        <v>501</v>
      </c>
      <c r="C175" s="80">
        <v>15121</v>
      </c>
      <c r="D175" s="80">
        <v>19515</v>
      </c>
      <c r="E175" s="80">
        <v>34636</v>
      </c>
      <c r="F175" s="80">
        <v>3429</v>
      </c>
      <c r="G175" s="80">
        <v>4392</v>
      </c>
      <c r="H175" s="80">
        <v>7821</v>
      </c>
      <c r="I175" s="80">
        <v>47</v>
      </c>
      <c r="J175" s="80">
        <v>168</v>
      </c>
      <c r="K175" s="80">
        <v>215</v>
      </c>
      <c r="L175" s="80">
        <v>7689</v>
      </c>
      <c r="M175" s="80">
        <v>10635</v>
      </c>
      <c r="N175" s="80">
        <v>18324</v>
      </c>
      <c r="O175" s="80">
        <v>3956</v>
      </c>
      <c r="P175" s="80">
        <v>4320</v>
      </c>
      <c r="Q175" s="80">
        <v>8276</v>
      </c>
      <c r="R175" s="80">
        <v>22.68</v>
      </c>
      <c r="S175" s="80">
        <v>22.51</v>
      </c>
      <c r="T175" s="80">
        <v>22.58</v>
      </c>
      <c r="U175" s="80">
        <v>0.31</v>
      </c>
      <c r="V175" s="80">
        <v>0.86</v>
      </c>
      <c r="W175" s="80">
        <v>0.62</v>
      </c>
      <c r="X175" s="80">
        <v>50.85</v>
      </c>
      <c r="Y175" s="80">
        <v>54.5</v>
      </c>
      <c r="Z175" s="80">
        <v>52.9</v>
      </c>
      <c r="AA175" s="80">
        <v>26.16</v>
      </c>
      <c r="AB175" s="80">
        <v>22.14</v>
      </c>
      <c r="AC175" s="80">
        <v>23.89</v>
      </c>
    </row>
    <row r="176" spans="1:29" ht="12">
      <c r="A176" s="80" t="s">
        <v>159</v>
      </c>
      <c r="B176" s="80" t="s">
        <v>167</v>
      </c>
      <c r="C176" s="80">
        <v>3909</v>
      </c>
      <c r="D176" s="80">
        <v>11422</v>
      </c>
      <c r="E176" s="80">
        <v>15331</v>
      </c>
      <c r="F176" s="80">
        <v>761</v>
      </c>
      <c r="G176" s="80">
        <v>2518</v>
      </c>
      <c r="H176" s="80">
        <v>3279</v>
      </c>
      <c r="I176" s="80">
        <v>271</v>
      </c>
      <c r="J176" s="80">
        <v>556</v>
      </c>
      <c r="K176" s="80">
        <v>827</v>
      </c>
      <c r="L176" s="80">
        <v>2699</v>
      </c>
      <c r="M176" s="80">
        <v>7908</v>
      </c>
      <c r="N176" s="80">
        <v>10607</v>
      </c>
      <c r="O176" s="80">
        <v>178</v>
      </c>
      <c r="P176" s="80">
        <v>440</v>
      </c>
      <c r="Q176" s="80">
        <v>618</v>
      </c>
      <c r="R176" s="80">
        <v>19.47</v>
      </c>
      <c r="S176" s="80">
        <v>22.05</v>
      </c>
      <c r="T176" s="80">
        <v>21.39</v>
      </c>
      <c r="U176" s="80">
        <v>6.93</v>
      </c>
      <c r="V176" s="80">
        <v>4.87</v>
      </c>
      <c r="W176" s="80">
        <v>5.39</v>
      </c>
      <c r="X176" s="80">
        <v>69.05</v>
      </c>
      <c r="Y176" s="80">
        <v>69.23</v>
      </c>
      <c r="Z176" s="80">
        <v>69.19</v>
      </c>
      <c r="AA176" s="80">
        <v>4.55</v>
      </c>
      <c r="AB176" s="80">
        <v>3.85</v>
      </c>
      <c r="AC176" s="80">
        <v>4.03</v>
      </c>
    </row>
    <row r="177" spans="1:29" ht="12">
      <c r="A177" s="80" t="s">
        <v>159</v>
      </c>
      <c r="B177" s="80" t="s">
        <v>168</v>
      </c>
      <c r="C177" s="80">
        <v>9138</v>
      </c>
      <c r="D177" s="80">
        <v>10861</v>
      </c>
      <c r="E177" s="80">
        <v>19999</v>
      </c>
      <c r="F177" s="80">
        <v>1174</v>
      </c>
      <c r="G177" s="80">
        <v>1417</v>
      </c>
      <c r="H177" s="80">
        <v>2591</v>
      </c>
      <c r="I177" s="80">
        <v>57</v>
      </c>
      <c r="J177" s="80">
        <v>173</v>
      </c>
      <c r="K177" s="80">
        <v>230</v>
      </c>
      <c r="L177" s="80">
        <v>5774</v>
      </c>
      <c r="M177" s="80">
        <v>6932</v>
      </c>
      <c r="N177" s="80">
        <v>12706</v>
      </c>
      <c r="O177" s="80">
        <v>2133</v>
      </c>
      <c r="P177" s="80">
        <v>2339</v>
      </c>
      <c r="Q177" s="80">
        <v>4472</v>
      </c>
      <c r="R177" s="80">
        <v>12.85</v>
      </c>
      <c r="S177" s="80">
        <v>13.05</v>
      </c>
      <c r="T177" s="80">
        <v>12.96</v>
      </c>
      <c r="U177" s="80">
        <v>0.62</v>
      </c>
      <c r="V177" s="80">
        <v>1.59</v>
      </c>
      <c r="W177" s="80">
        <v>1.15</v>
      </c>
      <c r="X177" s="80">
        <v>63.19</v>
      </c>
      <c r="Y177" s="80">
        <v>63.82</v>
      </c>
      <c r="Z177" s="80">
        <v>63.53</v>
      </c>
      <c r="AA177" s="80">
        <v>23.34</v>
      </c>
      <c r="AB177" s="80">
        <v>21.54</v>
      </c>
      <c r="AC177" s="80">
        <v>22.36</v>
      </c>
    </row>
    <row r="178" spans="1:29" ht="12">
      <c r="A178" s="80" t="s">
        <v>159</v>
      </c>
      <c r="B178" s="80" t="s">
        <v>169</v>
      </c>
      <c r="C178" s="80">
        <v>3842</v>
      </c>
      <c r="D178" s="80">
        <v>7812</v>
      </c>
      <c r="E178" s="80">
        <v>11654</v>
      </c>
      <c r="F178" s="80">
        <v>1205</v>
      </c>
      <c r="G178" s="80">
        <v>2510</v>
      </c>
      <c r="H178" s="80">
        <v>3715</v>
      </c>
      <c r="I178" s="80">
        <v>2</v>
      </c>
      <c r="J178" s="80">
        <v>18</v>
      </c>
      <c r="K178" s="80">
        <v>20</v>
      </c>
      <c r="L178" s="80">
        <v>2513</v>
      </c>
      <c r="M178" s="80">
        <v>4908</v>
      </c>
      <c r="N178" s="80">
        <v>7421</v>
      </c>
      <c r="O178" s="80">
        <v>122</v>
      </c>
      <c r="P178" s="80">
        <v>376</v>
      </c>
      <c r="Q178" s="80">
        <v>498</v>
      </c>
      <c r="R178" s="80">
        <v>31.36</v>
      </c>
      <c r="S178" s="80">
        <v>32.13</v>
      </c>
      <c r="T178" s="80">
        <v>31.88</v>
      </c>
      <c r="U178" s="80">
        <v>0.05</v>
      </c>
      <c r="V178" s="80">
        <v>0.23</v>
      </c>
      <c r="W178" s="80">
        <v>0.17</v>
      </c>
      <c r="X178" s="80">
        <v>65.41</v>
      </c>
      <c r="Y178" s="80">
        <v>62.83</v>
      </c>
      <c r="Z178" s="80">
        <v>63.68</v>
      </c>
      <c r="AA178" s="80">
        <v>3.18</v>
      </c>
      <c r="AB178" s="80">
        <v>4.81</v>
      </c>
      <c r="AC178" s="80">
        <v>4.27</v>
      </c>
    </row>
    <row r="179" spans="1:29" ht="12">
      <c r="A179" s="80" t="s">
        <v>159</v>
      </c>
      <c r="B179" s="80" t="s">
        <v>170</v>
      </c>
      <c r="C179" s="80">
        <v>9113</v>
      </c>
      <c r="D179" s="80">
        <v>12981</v>
      </c>
      <c r="E179" s="80">
        <v>22094</v>
      </c>
      <c r="F179" s="80">
        <v>3603</v>
      </c>
      <c r="G179" s="80">
        <v>4894</v>
      </c>
      <c r="H179" s="80">
        <v>8497</v>
      </c>
      <c r="I179" s="80">
        <v>7</v>
      </c>
      <c r="J179" s="80">
        <v>4</v>
      </c>
      <c r="K179" s="80">
        <v>11</v>
      </c>
      <c r="L179" s="80">
        <v>4130</v>
      </c>
      <c r="M179" s="80">
        <v>6319</v>
      </c>
      <c r="N179" s="80">
        <v>10449</v>
      </c>
      <c r="O179" s="80">
        <v>1373</v>
      </c>
      <c r="P179" s="80">
        <v>1764</v>
      </c>
      <c r="Q179" s="80">
        <v>3137</v>
      </c>
      <c r="R179" s="80">
        <v>39.54</v>
      </c>
      <c r="S179" s="80">
        <v>37.7</v>
      </c>
      <c r="T179" s="80">
        <v>38.46</v>
      </c>
      <c r="U179" s="80">
        <v>0.08</v>
      </c>
      <c r="V179" s="80">
        <v>0.03</v>
      </c>
      <c r="W179" s="80">
        <v>0.05</v>
      </c>
      <c r="X179" s="80">
        <v>45.32</v>
      </c>
      <c r="Y179" s="80">
        <v>48.68</v>
      </c>
      <c r="Z179" s="80">
        <v>47.29</v>
      </c>
      <c r="AA179" s="80">
        <v>15.07</v>
      </c>
      <c r="AB179" s="80">
        <v>13.59</v>
      </c>
      <c r="AC179" s="80">
        <v>14.2</v>
      </c>
    </row>
    <row r="180" spans="1:29" ht="12">
      <c r="A180" s="80" t="s">
        <v>159</v>
      </c>
      <c r="B180" s="80" t="s">
        <v>502</v>
      </c>
      <c r="C180" s="80">
        <v>19612</v>
      </c>
      <c r="D180" s="80">
        <v>21040</v>
      </c>
      <c r="E180" s="80">
        <v>40652</v>
      </c>
      <c r="F180" s="80">
        <v>3214</v>
      </c>
      <c r="G180" s="80">
        <v>4071</v>
      </c>
      <c r="H180" s="80">
        <v>7285</v>
      </c>
      <c r="I180" s="80">
        <v>28</v>
      </c>
      <c r="J180" s="80">
        <v>26</v>
      </c>
      <c r="K180" s="80">
        <v>54</v>
      </c>
      <c r="L180" s="80">
        <v>13159</v>
      </c>
      <c r="M180" s="80">
        <v>13817</v>
      </c>
      <c r="N180" s="80">
        <v>26976</v>
      </c>
      <c r="O180" s="80">
        <v>3211</v>
      </c>
      <c r="P180" s="80">
        <v>3126</v>
      </c>
      <c r="Q180" s="80">
        <v>6337</v>
      </c>
      <c r="R180" s="80">
        <v>16.39</v>
      </c>
      <c r="S180" s="80">
        <v>19.35</v>
      </c>
      <c r="T180" s="80">
        <v>17.92</v>
      </c>
      <c r="U180" s="80">
        <v>0.14</v>
      </c>
      <c r="V180" s="80">
        <v>0.12</v>
      </c>
      <c r="W180" s="80">
        <v>0.13</v>
      </c>
      <c r="X180" s="80">
        <v>67.1</v>
      </c>
      <c r="Y180" s="80">
        <v>65.67</v>
      </c>
      <c r="Z180" s="80">
        <v>66.36</v>
      </c>
      <c r="AA180" s="80">
        <v>16.37</v>
      </c>
      <c r="AB180" s="80">
        <v>14.86</v>
      </c>
      <c r="AC180" s="80">
        <v>15.59</v>
      </c>
    </row>
    <row r="181" spans="1:29" ht="12">
      <c r="A181" s="80" t="s">
        <v>159</v>
      </c>
      <c r="B181" s="80" t="s">
        <v>503</v>
      </c>
      <c r="C181" s="80">
        <v>7241</v>
      </c>
      <c r="D181" s="80">
        <v>14668</v>
      </c>
      <c r="E181" s="80">
        <v>21909</v>
      </c>
      <c r="F181" s="80">
        <v>2680</v>
      </c>
      <c r="G181" s="80">
        <v>5874</v>
      </c>
      <c r="H181" s="80">
        <v>8554</v>
      </c>
      <c r="I181" s="80">
        <v>44</v>
      </c>
      <c r="J181" s="80">
        <v>142</v>
      </c>
      <c r="K181" s="80">
        <v>186</v>
      </c>
      <c r="L181" s="80">
        <v>2748</v>
      </c>
      <c r="M181" s="80">
        <v>5555</v>
      </c>
      <c r="N181" s="80">
        <v>8303</v>
      </c>
      <c r="O181" s="80">
        <v>1769</v>
      </c>
      <c r="P181" s="80">
        <v>3097</v>
      </c>
      <c r="Q181" s="80">
        <v>4866</v>
      </c>
      <c r="R181" s="80">
        <v>37.01</v>
      </c>
      <c r="S181" s="80">
        <v>40.05</v>
      </c>
      <c r="T181" s="80">
        <v>39.04</v>
      </c>
      <c r="U181" s="80">
        <v>0.61</v>
      </c>
      <c r="V181" s="80">
        <v>0.97</v>
      </c>
      <c r="W181" s="80">
        <v>0.85</v>
      </c>
      <c r="X181" s="80">
        <v>37.95</v>
      </c>
      <c r="Y181" s="80">
        <v>37.87</v>
      </c>
      <c r="Z181" s="80">
        <v>37.9</v>
      </c>
      <c r="AA181" s="80">
        <v>24.43</v>
      </c>
      <c r="AB181" s="80">
        <v>21.11</v>
      </c>
      <c r="AC181" s="80">
        <v>22.21</v>
      </c>
    </row>
    <row r="182" spans="1:29" ht="12">
      <c r="A182" s="80" t="s">
        <v>159</v>
      </c>
      <c r="B182" s="80" t="s">
        <v>171</v>
      </c>
      <c r="C182" s="80">
        <v>12310</v>
      </c>
      <c r="D182" s="80">
        <v>17046</v>
      </c>
      <c r="E182" s="80">
        <v>29356</v>
      </c>
      <c r="F182" s="80">
        <v>2451</v>
      </c>
      <c r="G182" s="80">
        <v>3331</v>
      </c>
      <c r="H182" s="80">
        <v>5782</v>
      </c>
      <c r="I182" s="80">
        <v>14</v>
      </c>
      <c r="J182" s="80">
        <v>49</v>
      </c>
      <c r="K182" s="80">
        <v>63</v>
      </c>
      <c r="L182" s="80">
        <v>9003</v>
      </c>
      <c r="M182" s="80">
        <v>12398</v>
      </c>
      <c r="N182" s="80">
        <v>21401</v>
      </c>
      <c r="O182" s="80">
        <v>842</v>
      </c>
      <c r="P182" s="80">
        <v>1268</v>
      </c>
      <c r="Q182" s="80">
        <v>2110</v>
      </c>
      <c r="R182" s="80">
        <v>19.91</v>
      </c>
      <c r="S182" s="80">
        <v>19.54</v>
      </c>
      <c r="T182" s="80">
        <v>19.7</v>
      </c>
      <c r="U182" s="80">
        <v>0.11</v>
      </c>
      <c r="V182" s="80">
        <v>0.29</v>
      </c>
      <c r="W182" s="80">
        <v>0.21</v>
      </c>
      <c r="X182" s="80">
        <v>73.14</v>
      </c>
      <c r="Y182" s="80">
        <v>72.73</v>
      </c>
      <c r="Z182" s="80">
        <v>72.9</v>
      </c>
      <c r="AA182" s="80">
        <v>6.84</v>
      </c>
      <c r="AB182" s="80">
        <v>7.44</v>
      </c>
      <c r="AC182" s="80">
        <v>7.19</v>
      </c>
    </row>
    <row r="183" spans="1:29" ht="12">
      <c r="A183" s="80" t="s">
        <v>159</v>
      </c>
      <c r="B183" s="80" t="s">
        <v>504</v>
      </c>
      <c r="C183" s="80">
        <v>30896</v>
      </c>
      <c r="D183" s="80">
        <v>76592</v>
      </c>
      <c r="E183" s="80">
        <v>107488</v>
      </c>
      <c r="F183" s="80">
        <v>8869</v>
      </c>
      <c r="G183" s="80">
        <v>21314</v>
      </c>
      <c r="H183" s="80">
        <v>30183</v>
      </c>
      <c r="I183" s="80">
        <v>24</v>
      </c>
      <c r="J183" s="80">
        <v>38</v>
      </c>
      <c r="K183" s="80">
        <v>62</v>
      </c>
      <c r="L183" s="80">
        <v>18344</v>
      </c>
      <c r="M183" s="80">
        <v>47267</v>
      </c>
      <c r="N183" s="80">
        <v>65611</v>
      </c>
      <c r="O183" s="80">
        <v>3659</v>
      </c>
      <c r="P183" s="80">
        <v>7973</v>
      </c>
      <c r="Q183" s="80">
        <v>11632</v>
      </c>
      <c r="R183" s="80">
        <v>28.71</v>
      </c>
      <c r="S183" s="80">
        <v>27.83</v>
      </c>
      <c r="T183" s="80">
        <v>28.08</v>
      </c>
      <c r="U183" s="80">
        <v>0.08</v>
      </c>
      <c r="V183" s="80">
        <v>0.05</v>
      </c>
      <c r="W183" s="80">
        <v>0.06</v>
      </c>
      <c r="X183" s="80">
        <v>59.37</v>
      </c>
      <c r="Y183" s="80">
        <v>61.71</v>
      </c>
      <c r="Z183" s="80">
        <v>61.04</v>
      </c>
      <c r="AA183" s="80">
        <v>11.84</v>
      </c>
      <c r="AB183" s="80">
        <v>10.41</v>
      </c>
      <c r="AC183" s="80">
        <v>10.82</v>
      </c>
    </row>
    <row r="184" spans="1:29" ht="12">
      <c r="A184" s="80" t="s">
        <v>159</v>
      </c>
      <c r="B184" s="80" t="s">
        <v>505</v>
      </c>
      <c r="C184" s="80">
        <v>6860</v>
      </c>
      <c r="D184" s="80">
        <v>13365</v>
      </c>
      <c r="E184" s="80">
        <v>20225</v>
      </c>
      <c r="F184" s="80">
        <v>2959</v>
      </c>
      <c r="G184" s="80">
        <v>5245</v>
      </c>
      <c r="H184" s="80">
        <v>8204</v>
      </c>
      <c r="I184" s="80">
        <v>0</v>
      </c>
      <c r="J184" s="80">
        <v>3</v>
      </c>
      <c r="K184" s="80">
        <v>3</v>
      </c>
      <c r="L184" s="80">
        <v>3611</v>
      </c>
      <c r="M184" s="80">
        <v>7569</v>
      </c>
      <c r="N184" s="80">
        <v>11180</v>
      </c>
      <c r="O184" s="80">
        <v>290</v>
      </c>
      <c r="P184" s="80">
        <v>548</v>
      </c>
      <c r="Q184" s="80">
        <v>838</v>
      </c>
      <c r="R184" s="80">
        <v>43.13</v>
      </c>
      <c r="S184" s="80">
        <v>39.24</v>
      </c>
      <c r="T184" s="80">
        <v>40.56</v>
      </c>
      <c r="U184" s="80">
        <v>0</v>
      </c>
      <c r="V184" s="80">
        <v>0.02</v>
      </c>
      <c r="W184" s="80">
        <v>0.01</v>
      </c>
      <c r="X184" s="80">
        <v>52.64</v>
      </c>
      <c r="Y184" s="80">
        <v>56.63</v>
      </c>
      <c r="Z184" s="80">
        <v>55.28</v>
      </c>
      <c r="AA184" s="80">
        <v>4.23</v>
      </c>
      <c r="AB184" s="80">
        <v>4.1</v>
      </c>
      <c r="AC184" s="80">
        <v>4.14</v>
      </c>
    </row>
    <row r="185" spans="1:29" ht="12">
      <c r="A185" s="80" t="s">
        <v>159</v>
      </c>
      <c r="B185" s="80" t="s">
        <v>172</v>
      </c>
      <c r="C185" s="80">
        <v>1885</v>
      </c>
      <c r="D185" s="80">
        <v>2280</v>
      </c>
      <c r="E185" s="80">
        <v>4165</v>
      </c>
      <c r="F185" s="80">
        <v>655</v>
      </c>
      <c r="G185" s="80">
        <v>789</v>
      </c>
      <c r="H185" s="80">
        <v>1444</v>
      </c>
      <c r="I185" s="80">
        <v>17</v>
      </c>
      <c r="J185" s="80">
        <v>20</v>
      </c>
      <c r="K185" s="80">
        <v>37</v>
      </c>
      <c r="L185" s="80">
        <v>1203</v>
      </c>
      <c r="M185" s="80">
        <v>1459</v>
      </c>
      <c r="N185" s="80">
        <v>2662</v>
      </c>
      <c r="O185" s="80">
        <v>10</v>
      </c>
      <c r="P185" s="80">
        <v>12</v>
      </c>
      <c r="Q185" s="80">
        <v>22</v>
      </c>
      <c r="R185" s="80">
        <v>34.75</v>
      </c>
      <c r="S185" s="80">
        <v>34.61</v>
      </c>
      <c r="T185" s="80">
        <v>34.67</v>
      </c>
      <c r="U185" s="80">
        <v>0.9</v>
      </c>
      <c r="V185" s="80">
        <v>0.88</v>
      </c>
      <c r="W185" s="80">
        <v>0.89</v>
      </c>
      <c r="X185" s="80">
        <v>63.82</v>
      </c>
      <c r="Y185" s="80">
        <v>63.99</v>
      </c>
      <c r="Z185" s="80">
        <v>63.91</v>
      </c>
      <c r="AA185" s="80">
        <v>0.53</v>
      </c>
      <c r="AB185" s="80">
        <v>0.53</v>
      </c>
      <c r="AC185" s="80">
        <v>0.53</v>
      </c>
    </row>
    <row r="186" spans="1:29" ht="12">
      <c r="A186" s="80" t="s">
        <v>159</v>
      </c>
      <c r="B186" s="80" t="s">
        <v>173</v>
      </c>
      <c r="C186" s="80">
        <v>6777</v>
      </c>
      <c r="D186" s="80">
        <v>15937</v>
      </c>
      <c r="E186" s="80">
        <v>22714</v>
      </c>
      <c r="F186" s="80">
        <v>605</v>
      </c>
      <c r="G186" s="80">
        <v>1445</v>
      </c>
      <c r="H186" s="80">
        <v>2050</v>
      </c>
      <c r="I186" s="80">
        <v>172</v>
      </c>
      <c r="J186" s="80">
        <v>336</v>
      </c>
      <c r="K186" s="80">
        <v>508</v>
      </c>
      <c r="L186" s="80">
        <v>5801</v>
      </c>
      <c r="M186" s="80">
        <v>13592</v>
      </c>
      <c r="N186" s="80">
        <v>19393</v>
      </c>
      <c r="O186" s="80">
        <v>199</v>
      </c>
      <c r="P186" s="80">
        <v>564</v>
      </c>
      <c r="Q186" s="80">
        <v>763</v>
      </c>
      <c r="R186" s="80">
        <v>8.93</v>
      </c>
      <c r="S186" s="80">
        <v>9.07</v>
      </c>
      <c r="T186" s="80">
        <v>9.03</v>
      </c>
      <c r="U186" s="80">
        <v>2.54</v>
      </c>
      <c r="V186" s="80">
        <v>2.11</v>
      </c>
      <c r="W186" s="80">
        <v>2.24</v>
      </c>
      <c r="X186" s="80">
        <v>85.6</v>
      </c>
      <c r="Y186" s="80">
        <v>85.29</v>
      </c>
      <c r="Z186" s="80">
        <v>85.38</v>
      </c>
      <c r="AA186" s="80">
        <v>2.94</v>
      </c>
      <c r="AB186" s="80">
        <v>3.54</v>
      </c>
      <c r="AC186" s="80">
        <v>3.36</v>
      </c>
    </row>
    <row r="187" spans="1:29" ht="12">
      <c r="A187" s="80" t="s">
        <v>159</v>
      </c>
      <c r="B187" s="80" t="s">
        <v>174</v>
      </c>
      <c r="C187" s="80">
        <v>9619</v>
      </c>
      <c r="D187" s="80">
        <v>11805</v>
      </c>
      <c r="E187" s="80">
        <v>21424</v>
      </c>
      <c r="F187" s="80">
        <v>2256</v>
      </c>
      <c r="G187" s="80">
        <v>2375</v>
      </c>
      <c r="H187" s="80">
        <v>4631</v>
      </c>
      <c r="I187" s="80">
        <v>9</v>
      </c>
      <c r="J187" s="80">
        <v>41</v>
      </c>
      <c r="K187" s="80">
        <v>50</v>
      </c>
      <c r="L187" s="80">
        <v>6693</v>
      </c>
      <c r="M187" s="80">
        <v>8582</v>
      </c>
      <c r="N187" s="80">
        <v>15275</v>
      </c>
      <c r="O187" s="80">
        <v>661</v>
      </c>
      <c r="P187" s="80">
        <v>807</v>
      </c>
      <c r="Q187" s="80">
        <v>1468</v>
      </c>
      <c r="R187" s="80">
        <v>23.45</v>
      </c>
      <c r="S187" s="80">
        <v>20.12</v>
      </c>
      <c r="T187" s="80">
        <v>21.62</v>
      </c>
      <c r="U187" s="80">
        <v>0.09</v>
      </c>
      <c r="V187" s="80">
        <v>0.35</v>
      </c>
      <c r="W187" s="80">
        <v>0.23</v>
      </c>
      <c r="X187" s="80">
        <v>69.58</v>
      </c>
      <c r="Y187" s="80">
        <v>72.7</v>
      </c>
      <c r="Z187" s="80">
        <v>71.3</v>
      </c>
      <c r="AA187" s="80">
        <v>6.87</v>
      </c>
      <c r="AB187" s="80">
        <v>6.84</v>
      </c>
      <c r="AC187" s="80">
        <v>6.85</v>
      </c>
    </row>
    <row r="188" spans="1:29" ht="12">
      <c r="A188" s="80" t="s">
        <v>159</v>
      </c>
      <c r="B188" s="80" t="s">
        <v>175</v>
      </c>
      <c r="C188" s="80">
        <v>5561</v>
      </c>
      <c r="D188" s="80">
        <v>10243</v>
      </c>
      <c r="E188" s="80">
        <v>15804</v>
      </c>
      <c r="F188" s="80">
        <v>2293</v>
      </c>
      <c r="G188" s="80">
        <v>3967</v>
      </c>
      <c r="H188" s="80">
        <v>6260</v>
      </c>
      <c r="I188" s="80">
        <v>39</v>
      </c>
      <c r="J188" s="80">
        <v>101</v>
      </c>
      <c r="K188" s="80">
        <v>140</v>
      </c>
      <c r="L188" s="80">
        <v>3117</v>
      </c>
      <c r="M188" s="80">
        <v>5838</v>
      </c>
      <c r="N188" s="80">
        <v>8955</v>
      </c>
      <c r="O188" s="80">
        <v>112</v>
      </c>
      <c r="P188" s="80">
        <v>337</v>
      </c>
      <c r="Q188" s="80">
        <v>449</v>
      </c>
      <c r="R188" s="80">
        <v>41.23</v>
      </c>
      <c r="S188" s="80">
        <v>38.73</v>
      </c>
      <c r="T188" s="80">
        <v>39.61</v>
      </c>
      <c r="U188" s="80">
        <v>0.7</v>
      </c>
      <c r="V188" s="80">
        <v>0.99</v>
      </c>
      <c r="W188" s="80">
        <v>0.89</v>
      </c>
      <c r="X188" s="80">
        <v>56.05</v>
      </c>
      <c r="Y188" s="80">
        <v>57</v>
      </c>
      <c r="Z188" s="80">
        <v>56.66</v>
      </c>
      <c r="AA188" s="80">
        <v>2.01</v>
      </c>
      <c r="AB188" s="80">
        <v>3.29</v>
      </c>
      <c r="AC188" s="80">
        <v>2.84</v>
      </c>
    </row>
    <row r="189" spans="1:29" ht="12">
      <c r="A189" s="80" t="s">
        <v>159</v>
      </c>
      <c r="B189" s="80" t="s">
        <v>506</v>
      </c>
      <c r="C189" s="80">
        <v>11819</v>
      </c>
      <c r="D189" s="80">
        <v>23862</v>
      </c>
      <c r="E189" s="80">
        <v>35681</v>
      </c>
      <c r="F189" s="80">
        <v>2516</v>
      </c>
      <c r="G189" s="80">
        <v>4941</v>
      </c>
      <c r="H189" s="80">
        <v>7457</v>
      </c>
      <c r="I189" s="80">
        <v>5</v>
      </c>
      <c r="J189" s="80">
        <v>29</v>
      </c>
      <c r="K189" s="80">
        <v>34</v>
      </c>
      <c r="L189" s="80">
        <v>8286</v>
      </c>
      <c r="M189" s="80">
        <v>17098</v>
      </c>
      <c r="N189" s="80">
        <v>25384</v>
      </c>
      <c r="O189" s="80">
        <v>1012</v>
      </c>
      <c r="P189" s="80">
        <v>1794</v>
      </c>
      <c r="Q189" s="80">
        <v>2806</v>
      </c>
      <c r="R189" s="80">
        <v>21.29</v>
      </c>
      <c r="S189" s="80">
        <v>20.71</v>
      </c>
      <c r="T189" s="80">
        <v>20.9</v>
      </c>
      <c r="U189" s="80">
        <v>0.04</v>
      </c>
      <c r="V189" s="80">
        <v>0.12</v>
      </c>
      <c r="W189" s="80">
        <v>0.1</v>
      </c>
      <c r="X189" s="80">
        <v>70.11</v>
      </c>
      <c r="Y189" s="80">
        <v>71.65</v>
      </c>
      <c r="Z189" s="80">
        <v>71.14</v>
      </c>
      <c r="AA189" s="80">
        <v>8.56</v>
      </c>
      <c r="AB189" s="80">
        <v>7.52</v>
      </c>
      <c r="AC189" s="80">
        <v>7.86</v>
      </c>
    </row>
    <row r="190" spans="1:29" ht="12">
      <c r="A190" s="80" t="s">
        <v>159</v>
      </c>
      <c r="B190" s="80" t="s">
        <v>176</v>
      </c>
      <c r="C190" s="80">
        <v>2067</v>
      </c>
      <c r="D190" s="80">
        <v>4144</v>
      </c>
      <c r="E190" s="80">
        <v>6211</v>
      </c>
      <c r="F190" s="80">
        <v>422</v>
      </c>
      <c r="G190" s="80">
        <v>819</v>
      </c>
      <c r="H190" s="80">
        <v>1241</v>
      </c>
      <c r="I190" s="80">
        <v>0</v>
      </c>
      <c r="J190" s="80">
        <v>0</v>
      </c>
      <c r="K190" s="80">
        <v>0</v>
      </c>
      <c r="L190" s="80">
        <v>1571</v>
      </c>
      <c r="M190" s="80">
        <v>3243</v>
      </c>
      <c r="N190" s="80">
        <v>4814</v>
      </c>
      <c r="O190" s="80">
        <v>74</v>
      </c>
      <c r="P190" s="80">
        <v>82</v>
      </c>
      <c r="Q190" s="80">
        <v>156</v>
      </c>
      <c r="R190" s="80">
        <v>20.42</v>
      </c>
      <c r="S190" s="80">
        <v>19.76</v>
      </c>
      <c r="T190" s="80">
        <v>19.98</v>
      </c>
      <c r="U190" s="80">
        <v>0</v>
      </c>
      <c r="V190" s="80">
        <v>0</v>
      </c>
      <c r="W190" s="80">
        <v>0</v>
      </c>
      <c r="X190" s="80">
        <v>76</v>
      </c>
      <c r="Y190" s="80">
        <v>78.26</v>
      </c>
      <c r="Z190" s="80">
        <v>77.51</v>
      </c>
      <c r="AA190" s="80">
        <v>3.58</v>
      </c>
      <c r="AB190" s="80">
        <v>1.98</v>
      </c>
      <c r="AC190" s="80">
        <v>2.51</v>
      </c>
    </row>
    <row r="191" spans="1:29" ht="12">
      <c r="A191" s="80" t="s">
        <v>159</v>
      </c>
      <c r="B191" s="80" t="s">
        <v>177</v>
      </c>
      <c r="C191" s="80">
        <v>10270</v>
      </c>
      <c r="D191" s="80">
        <v>17114</v>
      </c>
      <c r="E191" s="80">
        <v>27384</v>
      </c>
      <c r="F191" s="80">
        <v>2654</v>
      </c>
      <c r="G191" s="80">
        <v>4531</v>
      </c>
      <c r="H191" s="80">
        <v>7185</v>
      </c>
      <c r="I191" s="80">
        <v>64</v>
      </c>
      <c r="J191" s="80">
        <v>58</v>
      </c>
      <c r="K191" s="80">
        <v>122</v>
      </c>
      <c r="L191" s="80">
        <v>6916</v>
      </c>
      <c r="M191" s="80">
        <v>11645</v>
      </c>
      <c r="N191" s="80">
        <v>18561</v>
      </c>
      <c r="O191" s="80">
        <v>636</v>
      </c>
      <c r="P191" s="80">
        <v>880</v>
      </c>
      <c r="Q191" s="80">
        <v>1516</v>
      </c>
      <c r="R191" s="80">
        <v>25.84</v>
      </c>
      <c r="S191" s="80">
        <v>26.48</v>
      </c>
      <c r="T191" s="80">
        <v>26.24</v>
      </c>
      <c r="U191" s="80">
        <v>0.62</v>
      </c>
      <c r="V191" s="80">
        <v>0.34</v>
      </c>
      <c r="W191" s="80">
        <v>0.45</v>
      </c>
      <c r="X191" s="80">
        <v>67.34</v>
      </c>
      <c r="Y191" s="80">
        <v>68.04</v>
      </c>
      <c r="Z191" s="80">
        <v>67.78</v>
      </c>
      <c r="AA191" s="80">
        <v>6.19</v>
      </c>
      <c r="AB191" s="80">
        <v>5.14</v>
      </c>
      <c r="AC191" s="80">
        <v>5.54</v>
      </c>
    </row>
    <row r="192" spans="1:29" ht="12">
      <c r="A192" s="80" t="s">
        <v>159</v>
      </c>
      <c r="B192" s="80" t="s">
        <v>507</v>
      </c>
      <c r="C192" s="80">
        <v>1172</v>
      </c>
      <c r="D192" s="80">
        <v>3072</v>
      </c>
      <c r="E192" s="80">
        <v>4244</v>
      </c>
      <c r="F192" s="80">
        <v>324</v>
      </c>
      <c r="G192" s="80">
        <v>982</v>
      </c>
      <c r="H192" s="80">
        <v>1306</v>
      </c>
      <c r="I192" s="80">
        <v>6</v>
      </c>
      <c r="J192" s="80">
        <v>5</v>
      </c>
      <c r="K192" s="80">
        <v>11</v>
      </c>
      <c r="L192" s="80">
        <v>617</v>
      </c>
      <c r="M192" s="80">
        <v>1644</v>
      </c>
      <c r="N192" s="80">
        <v>2261</v>
      </c>
      <c r="O192" s="80">
        <v>225</v>
      </c>
      <c r="P192" s="80">
        <v>441</v>
      </c>
      <c r="Q192" s="80">
        <v>666</v>
      </c>
      <c r="R192" s="80">
        <v>27.65</v>
      </c>
      <c r="S192" s="80">
        <v>31.97</v>
      </c>
      <c r="T192" s="80">
        <v>30.77</v>
      </c>
      <c r="U192" s="80">
        <v>0.51</v>
      </c>
      <c r="V192" s="80">
        <v>0.16</v>
      </c>
      <c r="W192" s="80">
        <v>0.26</v>
      </c>
      <c r="X192" s="80">
        <v>52.65</v>
      </c>
      <c r="Y192" s="80">
        <v>53.52</v>
      </c>
      <c r="Z192" s="80">
        <v>53.28</v>
      </c>
      <c r="AA192" s="80">
        <v>19.2</v>
      </c>
      <c r="AB192" s="80">
        <v>14.36</v>
      </c>
      <c r="AC192" s="80">
        <v>15.69</v>
      </c>
    </row>
    <row r="193" spans="1:29" ht="12">
      <c r="A193" s="80" t="s">
        <v>159</v>
      </c>
      <c r="B193" s="80" t="s">
        <v>178</v>
      </c>
      <c r="C193" s="80">
        <v>14105</v>
      </c>
      <c r="D193" s="80">
        <v>31668</v>
      </c>
      <c r="E193" s="80">
        <v>45773</v>
      </c>
      <c r="F193" s="80">
        <v>2806</v>
      </c>
      <c r="G193" s="80">
        <v>5588</v>
      </c>
      <c r="H193" s="80">
        <v>8394</v>
      </c>
      <c r="I193" s="80">
        <v>187</v>
      </c>
      <c r="J193" s="80">
        <v>352</v>
      </c>
      <c r="K193" s="80">
        <v>539</v>
      </c>
      <c r="L193" s="80">
        <v>10579</v>
      </c>
      <c r="M193" s="80">
        <v>24568</v>
      </c>
      <c r="N193" s="80">
        <v>35147</v>
      </c>
      <c r="O193" s="80">
        <v>533</v>
      </c>
      <c r="P193" s="80">
        <v>1160</v>
      </c>
      <c r="Q193" s="80">
        <v>1693</v>
      </c>
      <c r="R193" s="80">
        <v>19.89</v>
      </c>
      <c r="S193" s="80">
        <v>17.65</v>
      </c>
      <c r="T193" s="80">
        <v>18.34</v>
      </c>
      <c r="U193" s="80">
        <v>1.33</v>
      </c>
      <c r="V193" s="80">
        <v>1.11</v>
      </c>
      <c r="W193" s="80">
        <v>1.18</v>
      </c>
      <c r="X193" s="80">
        <v>75</v>
      </c>
      <c r="Y193" s="80">
        <v>77.58</v>
      </c>
      <c r="Z193" s="80">
        <v>76.79</v>
      </c>
      <c r="AA193" s="80">
        <v>3.78</v>
      </c>
      <c r="AB193" s="80">
        <v>3.66</v>
      </c>
      <c r="AC193" s="80">
        <v>3.7</v>
      </c>
    </row>
    <row r="194" spans="1:29" ht="12">
      <c r="A194" s="80" t="s">
        <v>159</v>
      </c>
      <c r="B194" s="80" t="s">
        <v>508</v>
      </c>
      <c r="C194" s="80">
        <v>28886</v>
      </c>
      <c r="D194" s="80">
        <v>39442</v>
      </c>
      <c r="E194" s="80">
        <v>68328</v>
      </c>
      <c r="F194" s="80">
        <v>6167</v>
      </c>
      <c r="G194" s="80">
        <v>9265</v>
      </c>
      <c r="H194" s="80">
        <v>15432</v>
      </c>
      <c r="I194" s="80">
        <v>59</v>
      </c>
      <c r="J194" s="80">
        <v>76</v>
      </c>
      <c r="K194" s="80">
        <v>135</v>
      </c>
      <c r="L194" s="80">
        <v>19542</v>
      </c>
      <c r="M194" s="80">
        <v>25606</v>
      </c>
      <c r="N194" s="80">
        <v>45148</v>
      </c>
      <c r="O194" s="80">
        <v>3118</v>
      </c>
      <c r="P194" s="80">
        <v>4495</v>
      </c>
      <c r="Q194" s="80">
        <v>7613</v>
      </c>
      <c r="R194" s="80">
        <v>21.35</v>
      </c>
      <c r="S194" s="80">
        <v>23.49</v>
      </c>
      <c r="T194" s="80">
        <v>22.59</v>
      </c>
      <c r="U194" s="80">
        <v>0.2</v>
      </c>
      <c r="V194" s="80">
        <v>0.19</v>
      </c>
      <c r="W194" s="80">
        <v>0.2</v>
      </c>
      <c r="X194" s="80">
        <v>67.65</v>
      </c>
      <c r="Y194" s="80">
        <v>64.92</v>
      </c>
      <c r="Z194" s="80">
        <v>66.08</v>
      </c>
      <c r="AA194" s="80">
        <v>10.79</v>
      </c>
      <c r="AB194" s="80">
        <v>11.4</v>
      </c>
      <c r="AC194" s="80">
        <v>11.14</v>
      </c>
    </row>
    <row r="195" spans="1:29" ht="12">
      <c r="A195" s="80" t="s">
        <v>159</v>
      </c>
      <c r="B195" s="80" t="s">
        <v>179</v>
      </c>
      <c r="C195" s="80">
        <v>16643</v>
      </c>
      <c r="D195" s="80">
        <v>41873</v>
      </c>
      <c r="E195" s="80">
        <v>58516</v>
      </c>
      <c r="F195" s="80">
        <v>4898</v>
      </c>
      <c r="G195" s="80">
        <v>11756</v>
      </c>
      <c r="H195" s="80">
        <v>16654</v>
      </c>
      <c r="I195" s="80">
        <v>119</v>
      </c>
      <c r="J195" s="80">
        <v>195</v>
      </c>
      <c r="K195" s="80">
        <v>314</v>
      </c>
      <c r="L195" s="80">
        <v>11135</v>
      </c>
      <c r="M195" s="80">
        <v>28476</v>
      </c>
      <c r="N195" s="80">
        <v>39611</v>
      </c>
      <c r="O195" s="80">
        <v>491</v>
      </c>
      <c r="P195" s="80">
        <v>1446</v>
      </c>
      <c r="Q195" s="80">
        <v>1937</v>
      </c>
      <c r="R195" s="80">
        <v>29.43</v>
      </c>
      <c r="S195" s="80">
        <v>28.08</v>
      </c>
      <c r="T195" s="80">
        <v>28.46</v>
      </c>
      <c r="U195" s="80">
        <v>0.72</v>
      </c>
      <c r="V195" s="80">
        <v>0.47</v>
      </c>
      <c r="W195" s="80">
        <v>0.54</v>
      </c>
      <c r="X195" s="80">
        <v>66.91</v>
      </c>
      <c r="Y195" s="80">
        <v>68.01</v>
      </c>
      <c r="Z195" s="80">
        <v>67.69</v>
      </c>
      <c r="AA195" s="80">
        <v>2.95</v>
      </c>
      <c r="AB195" s="80">
        <v>3.45</v>
      </c>
      <c r="AC195" s="80">
        <v>3.31</v>
      </c>
    </row>
    <row r="196" spans="1:29" ht="12">
      <c r="A196" s="80" t="s">
        <v>159</v>
      </c>
      <c r="B196" s="80" t="s">
        <v>180</v>
      </c>
      <c r="C196" s="80">
        <v>3201</v>
      </c>
      <c r="D196" s="80">
        <v>4449</v>
      </c>
      <c r="E196" s="80">
        <v>7650</v>
      </c>
      <c r="F196" s="80">
        <v>1249</v>
      </c>
      <c r="G196" s="80">
        <v>1581</v>
      </c>
      <c r="H196" s="80">
        <v>2830</v>
      </c>
      <c r="I196" s="80">
        <v>0</v>
      </c>
      <c r="J196" s="80">
        <v>1</v>
      </c>
      <c r="K196" s="80">
        <v>1</v>
      </c>
      <c r="L196" s="80">
        <v>1891</v>
      </c>
      <c r="M196" s="80">
        <v>2775</v>
      </c>
      <c r="N196" s="80">
        <v>4666</v>
      </c>
      <c r="O196" s="80">
        <v>61</v>
      </c>
      <c r="P196" s="80">
        <v>92</v>
      </c>
      <c r="Q196" s="80">
        <v>153</v>
      </c>
      <c r="R196" s="80">
        <v>39.02</v>
      </c>
      <c r="S196" s="80">
        <v>35.54</v>
      </c>
      <c r="T196" s="80">
        <v>36.99</v>
      </c>
      <c r="U196" s="80">
        <v>0</v>
      </c>
      <c r="V196" s="80">
        <v>0.02</v>
      </c>
      <c r="W196" s="80">
        <v>0.01</v>
      </c>
      <c r="X196" s="80">
        <v>59.08</v>
      </c>
      <c r="Y196" s="80">
        <v>62.37</v>
      </c>
      <c r="Z196" s="80">
        <v>60.99</v>
      </c>
      <c r="AA196" s="80">
        <v>1.91</v>
      </c>
      <c r="AB196" s="80">
        <v>2.07</v>
      </c>
      <c r="AC196" s="80">
        <v>2</v>
      </c>
    </row>
    <row r="197" spans="1:29" ht="12">
      <c r="A197" s="80" t="s">
        <v>159</v>
      </c>
      <c r="B197" s="80" t="s">
        <v>181</v>
      </c>
      <c r="C197" s="80">
        <v>1712</v>
      </c>
      <c r="D197" s="80">
        <v>1260</v>
      </c>
      <c r="E197" s="80">
        <v>2972</v>
      </c>
      <c r="F197" s="80">
        <v>842</v>
      </c>
      <c r="G197" s="80">
        <v>566</v>
      </c>
      <c r="H197" s="80">
        <v>1408</v>
      </c>
      <c r="I197" s="80">
        <v>8</v>
      </c>
      <c r="J197" s="80">
        <v>7</v>
      </c>
      <c r="K197" s="80">
        <v>15</v>
      </c>
      <c r="L197" s="80">
        <v>862</v>
      </c>
      <c r="M197" s="80">
        <v>687</v>
      </c>
      <c r="N197" s="80">
        <v>1549</v>
      </c>
      <c r="O197" s="80">
        <v>0</v>
      </c>
      <c r="P197" s="80">
        <v>0</v>
      </c>
      <c r="Q197" s="80">
        <v>0</v>
      </c>
      <c r="R197" s="80">
        <v>49.18</v>
      </c>
      <c r="S197" s="80">
        <v>44.92</v>
      </c>
      <c r="T197" s="80">
        <v>47.38</v>
      </c>
      <c r="U197" s="80">
        <v>0.47</v>
      </c>
      <c r="V197" s="80">
        <v>0.56</v>
      </c>
      <c r="W197" s="80">
        <v>0.5</v>
      </c>
      <c r="X197" s="80">
        <v>50.35</v>
      </c>
      <c r="Y197" s="80">
        <v>54.52</v>
      </c>
      <c r="Z197" s="80">
        <v>52.12</v>
      </c>
      <c r="AA197" s="80">
        <v>0</v>
      </c>
      <c r="AB197" s="80">
        <v>0</v>
      </c>
      <c r="AC197" s="80">
        <v>0</v>
      </c>
    </row>
    <row r="198" spans="1:29" ht="12">
      <c r="A198" s="80" t="s">
        <v>159</v>
      </c>
      <c r="B198" s="80" t="s">
        <v>182</v>
      </c>
      <c r="C198" s="80">
        <v>6312</v>
      </c>
      <c r="D198" s="80">
        <v>10919</v>
      </c>
      <c r="E198" s="80">
        <v>17231</v>
      </c>
      <c r="F198" s="80">
        <v>1977</v>
      </c>
      <c r="G198" s="80">
        <v>3464</v>
      </c>
      <c r="H198" s="80">
        <v>5441</v>
      </c>
      <c r="I198" s="80">
        <v>9</v>
      </c>
      <c r="J198" s="80">
        <v>15</v>
      </c>
      <c r="K198" s="80">
        <v>24</v>
      </c>
      <c r="L198" s="80">
        <v>2692</v>
      </c>
      <c r="M198" s="80">
        <v>5057</v>
      </c>
      <c r="N198" s="80">
        <v>7749</v>
      </c>
      <c r="O198" s="80">
        <v>1634</v>
      </c>
      <c r="P198" s="80">
        <v>2383</v>
      </c>
      <c r="Q198" s="80">
        <v>4017</v>
      </c>
      <c r="R198" s="80">
        <v>31.32</v>
      </c>
      <c r="S198" s="80">
        <v>31.72</v>
      </c>
      <c r="T198" s="80">
        <v>31.58</v>
      </c>
      <c r="U198" s="80">
        <v>0.14</v>
      </c>
      <c r="V198" s="80">
        <v>0.14</v>
      </c>
      <c r="W198" s="80">
        <v>0.14</v>
      </c>
      <c r="X198" s="80">
        <v>42.65</v>
      </c>
      <c r="Y198" s="80">
        <v>46.31</v>
      </c>
      <c r="Z198" s="80">
        <v>44.97</v>
      </c>
      <c r="AA198" s="80">
        <v>25.89</v>
      </c>
      <c r="AB198" s="80">
        <v>21.82</v>
      </c>
      <c r="AC198" s="80">
        <v>23.31</v>
      </c>
    </row>
    <row r="199" spans="1:29" ht="12">
      <c r="A199" s="80" t="s">
        <v>159</v>
      </c>
      <c r="B199" s="80" t="s">
        <v>509</v>
      </c>
      <c r="C199" s="80">
        <v>5480</v>
      </c>
      <c r="D199" s="80">
        <v>9716</v>
      </c>
      <c r="E199" s="80">
        <v>15196</v>
      </c>
      <c r="F199" s="80">
        <v>2276</v>
      </c>
      <c r="G199" s="80">
        <v>4304</v>
      </c>
      <c r="H199" s="80">
        <v>6580</v>
      </c>
      <c r="I199" s="80">
        <v>18</v>
      </c>
      <c r="J199" s="80">
        <v>33</v>
      </c>
      <c r="K199" s="80">
        <v>51</v>
      </c>
      <c r="L199" s="80">
        <v>3015</v>
      </c>
      <c r="M199" s="80">
        <v>5007</v>
      </c>
      <c r="N199" s="80">
        <v>8022</v>
      </c>
      <c r="O199" s="80">
        <v>171</v>
      </c>
      <c r="P199" s="80">
        <v>372</v>
      </c>
      <c r="Q199" s="80">
        <v>543</v>
      </c>
      <c r="R199" s="80">
        <v>41.53</v>
      </c>
      <c r="S199" s="80">
        <v>44.3</v>
      </c>
      <c r="T199" s="80">
        <v>43.3</v>
      </c>
      <c r="U199" s="80">
        <v>0.33</v>
      </c>
      <c r="V199" s="80">
        <v>0.34</v>
      </c>
      <c r="W199" s="80">
        <v>0.34</v>
      </c>
      <c r="X199" s="80">
        <v>55.02</v>
      </c>
      <c r="Y199" s="80">
        <v>51.53</v>
      </c>
      <c r="Z199" s="80">
        <v>52.79</v>
      </c>
      <c r="AA199" s="80">
        <v>3.12</v>
      </c>
      <c r="AB199" s="80">
        <v>3.83</v>
      </c>
      <c r="AC199" s="80">
        <v>3.57</v>
      </c>
    </row>
    <row r="200" spans="1:29" ht="12">
      <c r="A200" s="80" t="s">
        <v>159</v>
      </c>
      <c r="B200" s="80" t="s">
        <v>510</v>
      </c>
      <c r="C200" s="80">
        <v>3552</v>
      </c>
      <c r="D200" s="80">
        <v>18377</v>
      </c>
      <c r="E200" s="80">
        <v>21929</v>
      </c>
      <c r="F200" s="80">
        <v>1303</v>
      </c>
      <c r="G200" s="80">
        <v>5870</v>
      </c>
      <c r="H200" s="80">
        <v>7173</v>
      </c>
      <c r="I200" s="80">
        <v>13</v>
      </c>
      <c r="J200" s="80">
        <v>64</v>
      </c>
      <c r="K200" s="80">
        <v>77</v>
      </c>
      <c r="L200" s="80">
        <v>1988</v>
      </c>
      <c r="M200" s="80">
        <v>11403</v>
      </c>
      <c r="N200" s="80">
        <v>13391</v>
      </c>
      <c r="O200" s="80">
        <v>248</v>
      </c>
      <c r="P200" s="80">
        <v>1040</v>
      </c>
      <c r="Q200" s="80">
        <v>1288</v>
      </c>
      <c r="R200" s="80">
        <v>36.68</v>
      </c>
      <c r="S200" s="80">
        <v>31.94</v>
      </c>
      <c r="T200" s="80">
        <v>32.71</v>
      </c>
      <c r="U200" s="80">
        <v>0.37</v>
      </c>
      <c r="V200" s="80">
        <v>0.35</v>
      </c>
      <c r="W200" s="80">
        <v>0.35</v>
      </c>
      <c r="X200" s="80">
        <v>55.97</v>
      </c>
      <c r="Y200" s="80">
        <v>62.05</v>
      </c>
      <c r="Z200" s="80">
        <v>61.07</v>
      </c>
      <c r="AA200" s="80">
        <v>6.98</v>
      </c>
      <c r="AB200" s="80">
        <v>5.66</v>
      </c>
      <c r="AC200" s="80">
        <v>5.87</v>
      </c>
    </row>
    <row r="201" spans="1:29" ht="12">
      <c r="A201" s="80" t="s">
        <v>159</v>
      </c>
      <c r="B201" s="80" t="s">
        <v>183</v>
      </c>
      <c r="C201" s="80">
        <v>5666</v>
      </c>
      <c r="D201" s="80">
        <v>8626</v>
      </c>
      <c r="E201" s="80">
        <v>14292</v>
      </c>
      <c r="F201" s="80">
        <v>2105</v>
      </c>
      <c r="G201" s="80">
        <v>3144</v>
      </c>
      <c r="H201" s="80">
        <v>5249</v>
      </c>
      <c r="I201" s="80">
        <v>0</v>
      </c>
      <c r="J201" s="80">
        <v>3</v>
      </c>
      <c r="K201" s="80">
        <v>3</v>
      </c>
      <c r="L201" s="80">
        <v>3473</v>
      </c>
      <c r="M201" s="80">
        <v>5370</v>
      </c>
      <c r="N201" s="80">
        <v>8843</v>
      </c>
      <c r="O201" s="80">
        <v>88</v>
      </c>
      <c r="P201" s="80">
        <v>109</v>
      </c>
      <c r="Q201" s="80">
        <v>197</v>
      </c>
      <c r="R201" s="80">
        <v>37.15</v>
      </c>
      <c r="S201" s="80">
        <v>36.45</v>
      </c>
      <c r="T201" s="80">
        <v>36.73</v>
      </c>
      <c r="U201" s="80">
        <v>0</v>
      </c>
      <c r="V201" s="80">
        <v>0.03</v>
      </c>
      <c r="W201" s="80">
        <v>0.02</v>
      </c>
      <c r="X201" s="80">
        <v>61.3</v>
      </c>
      <c r="Y201" s="80">
        <v>62.25</v>
      </c>
      <c r="Z201" s="80">
        <v>61.87</v>
      </c>
      <c r="AA201" s="80">
        <v>1.55</v>
      </c>
      <c r="AB201" s="80">
        <v>1.26</v>
      </c>
      <c r="AC201" s="80">
        <v>1.38</v>
      </c>
    </row>
    <row r="202" spans="1:29" ht="12">
      <c r="A202" s="80" t="s">
        <v>159</v>
      </c>
      <c r="B202" s="80" t="s">
        <v>184</v>
      </c>
      <c r="C202" s="80">
        <v>5559</v>
      </c>
      <c r="D202" s="80">
        <v>9022</v>
      </c>
      <c r="E202" s="80">
        <v>14581</v>
      </c>
      <c r="F202" s="80">
        <v>1708</v>
      </c>
      <c r="G202" s="80">
        <v>2530</v>
      </c>
      <c r="H202" s="80">
        <v>4238</v>
      </c>
      <c r="I202" s="80">
        <v>30</v>
      </c>
      <c r="J202" s="80">
        <v>52</v>
      </c>
      <c r="K202" s="80">
        <v>82</v>
      </c>
      <c r="L202" s="80">
        <v>3213</v>
      </c>
      <c r="M202" s="80">
        <v>5307</v>
      </c>
      <c r="N202" s="80">
        <v>8520</v>
      </c>
      <c r="O202" s="80">
        <v>608</v>
      </c>
      <c r="P202" s="80">
        <v>1133</v>
      </c>
      <c r="Q202" s="80">
        <v>1741</v>
      </c>
      <c r="R202" s="80">
        <v>30.72</v>
      </c>
      <c r="S202" s="80">
        <v>28.04</v>
      </c>
      <c r="T202" s="80">
        <v>29.07</v>
      </c>
      <c r="U202" s="80">
        <v>0.54</v>
      </c>
      <c r="V202" s="80">
        <v>0.58</v>
      </c>
      <c r="W202" s="80">
        <v>0.56</v>
      </c>
      <c r="X202" s="80">
        <v>57.8</v>
      </c>
      <c r="Y202" s="80">
        <v>58.82</v>
      </c>
      <c r="Z202" s="80">
        <v>58.43</v>
      </c>
      <c r="AA202" s="80">
        <v>10.94</v>
      </c>
      <c r="AB202" s="80">
        <v>12.56</v>
      </c>
      <c r="AC202" s="80">
        <v>11.94</v>
      </c>
    </row>
    <row r="203" spans="1:29" ht="12">
      <c r="A203" s="80" t="s">
        <v>159</v>
      </c>
      <c r="B203" s="80" t="s">
        <v>185</v>
      </c>
      <c r="C203" s="80">
        <v>5508</v>
      </c>
      <c r="D203" s="80">
        <v>5410</v>
      </c>
      <c r="E203" s="80">
        <v>10918</v>
      </c>
      <c r="F203" s="80">
        <v>2297</v>
      </c>
      <c r="G203" s="80">
        <v>2049</v>
      </c>
      <c r="H203" s="80">
        <v>4346</v>
      </c>
      <c r="I203" s="80">
        <v>10</v>
      </c>
      <c r="J203" s="80">
        <v>6</v>
      </c>
      <c r="K203" s="80">
        <v>16</v>
      </c>
      <c r="L203" s="80">
        <v>2930</v>
      </c>
      <c r="M203" s="80">
        <v>3125</v>
      </c>
      <c r="N203" s="80">
        <v>6055</v>
      </c>
      <c r="O203" s="80">
        <v>271</v>
      </c>
      <c r="P203" s="80">
        <v>230</v>
      </c>
      <c r="Q203" s="80">
        <v>501</v>
      </c>
      <c r="R203" s="80">
        <v>41.7</v>
      </c>
      <c r="S203" s="80">
        <v>37.87</v>
      </c>
      <c r="T203" s="80">
        <v>39.81</v>
      </c>
      <c r="U203" s="80">
        <v>0.18</v>
      </c>
      <c r="V203" s="80">
        <v>0.11</v>
      </c>
      <c r="W203" s="80">
        <v>0.15</v>
      </c>
      <c r="X203" s="80">
        <v>53.2</v>
      </c>
      <c r="Y203" s="80">
        <v>57.76</v>
      </c>
      <c r="Z203" s="80">
        <v>55.46</v>
      </c>
      <c r="AA203" s="80">
        <v>4.92</v>
      </c>
      <c r="AB203" s="80">
        <v>4.25</v>
      </c>
      <c r="AC203" s="80">
        <v>4.59</v>
      </c>
    </row>
    <row r="204" spans="1:29" ht="12">
      <c r="A204" s="80" t="s">
        <v>159</v>
      </c>
      <c r="B204" s="80" t="s">
        <v>186</v>
      </c>
      <c r="C204" s="80">
        <v>1962</v>
      </c>
      <c r="D204" s="80">
        <v>4019</v>
      </c>
      <c r="E204" s="80">
        <v>5981</v>
      </c>
      <c r="F204" s="80">
        <v>1031</v>
      </c>
      <c r="G204" s="80">
        <v>2095</v>
      </c>
      <c r="H204" s="80">
        <v>3126</v>
      </c>
      <c r="I204" s="80">
        <v>0</v>
      </c>
      <c r="J204" s="80">
        <v>1</v>
      </c>
      <c r="K204" s="80">
        <v>1</v>
      </c>
      <c r="L204" s="80">
        <v>803</v>
      </c>
      <c r="M204" s="80">
        <v>1592</v>
      </c>
      <c r="N204" s="80">
        <v>2395</v>
      </c>
      <c r="O204" s="80">
        <v>128</v>
      </c>
      <c r="P204" s="80">
        <v>331</v>
      </c>
      <c r="Q204" s="80">
        <v>459</v>
      </c>
      <c r="R204" s="80">
        <v>52.55</v>
      </c>
      <c r="S204" s="80">
        <v>52.13</v>
      </c>
      <c r="T204" s="80">
        <v>52.27</v>
      </c>
      <c r="U204" s="80">
        <v>0</v>
      </c>
      <c r="V204" s="80">
        <v>0.02</v>
      </c>
      <c r="W204" s="80">
        <v>0.02</v>
      </c>
      <c r="X204" s="80">
        <v>40.93</v>
      </c>
      <c r="Y204" s="80">
        <v>39.61</v>
      </c>
      <c r="Z204" s="80">
        <v>40.04</v>
      </c>
      <c r="AA204" s="80">
        <v>6.52</v>
      </c>
      <c r="AB204" s="80">
        <v>8.24</v>
      </c>
      <c r="AC204" s="80">
        <v>7.67</v>
      </c>
    </row>
    <row r="205" spans="1:29" ht="12">
      <c r="A205" s="80" t="s">
        <v>159</v>
      </c>
      <c r="B205" s="80" t="s">
        <v>511</v>
      </c>
      <c r="C205" s="80">
        <v>290</v>
      </c>
      <c r="D205" s="80">
        <v>636</v>
      </c>
      <c r="E205" s="80">
        <v>926</v>
      </c>
      <c r="F205" s="80">
        <v>97</v>
      </c>
      <c r="G205" s="80">
        <v>224</v>
      </c>
      <c r="H205" s="80">
        <v>321</v>
      </c>
      <c r="I205" s="80">
        <v>0</v>
      </c>
      <c r="J205" s="80">
        <v>0</v>
      </c>
      <c r="K205" s="80">
        <v>0</v>
      </c>
      <c r="L205" s="80">
        <v>111</v>
      </c>
      <c r="M205" s="80">
        <v>285</v>
      </c>
      <c r="N205" s="80">
        <v>396</v>
      </c>
      <c r="O205" s="80">
        <v>82</v>
      </c>
      <c r="P205" s="80">
        <v>127</v>
      </c>
      <c r="Q205" s="80">
        <v>209</v>
      </c>
      <c r="R205" s="80">
        <v>33.45</v>
      </c>
      <c r="S205" s="80">
        <v>35.22</v>
      </c>
      <c r="T205" s="80">
        <v>34.67</v>
      </c>
      <c r="U205" s="80">
        <v>0</v>
      </c>
      <c r="V205" s="80">
        <v>0</v>
      </c>
      <c r="W205" s="80">
        <v>0</v>
      </c>
      <c r="X205" s="80">
        <v>38.28</v>
      </c>
      <c r="Y205" s="80">
        <v>44.81</v>
      </c>
      <c r="Z205" s="80">
        <v>42.76</v>
      </c>
      <c r="AA205" s="80">
        <v>28.28</v>
      </c>
      <c r="AB205" s="80">
        <v>19.97</v>
      </c>
      <c r="AC205" s="80">
        <v>22.57</v>
      </c>
    </row>
    <row r="206" spans="1:29" ht="12">
      <c r="A206" s="80" t="s">
        <v>159</v>
      </c>
      <c r="B206" s="80" t="s">
        <v>187</v>
      </c>
      <c r="C206" s="80">
        <v>6415</v>
      </c>
      <c r="D206" s="80">
        <v>7989</v>
      </c>
      <c r="E206" s="80">
        <v>14404</v>
      </c>
      <c r="F206" s="80">
        <v>1901</v>
      </c>
      <c r="G206" s="80">
        <v>2567</v>
      </c>
      <c r="H206" s="80">
        <v>4468</v>
      </c>
      <c r="I206" s="80">
        <v>15</v>
      </c>
      <c r="J206" s="80">
        <v>30</v>
      </c>
      <c r="K206" s="80">
        <v>45</v>
      </c>
      <c r="L206" s="80">
        <v>3703</v>
      </c>
      <c r="M206" s="80">
        <v>4501</v>
      </c>
      <c r="N206" s="80">
        <v>8204</v>
      </c>
      <c r="O206" s="80">
        <v>796</v>
      </c>
      <c r="P206" s="80">
        <v>891</v>
      </c>
      <c r="Q206" s="80">
        <v>1687</v>
      </c>
      <c r="R206" s="80">
        <v>29.63</v>
      </c>
      <c r="S206" s="80">
        <v>32.13</v>
      </c>
      <c r="T206" s="80">
        <v>31.02</v>
      </c>
      <c r="U206" s="80">
        <v>0.23</v>
      </c>
      <c r="V206" s="80">
        <v>0.38</v>
      </c>
      <c r="W206" s="80">
        <v>0.31</v>
      </c>
      <c r="X206" s="80">
        <v>57.72</v>
      </c>
      <c r="Y206" s="80">
        <v>56.34</v>
      </c>
      <c r="Z206" s="80">
        <v>56.96</v>
      </c>
      <c r="AA206" s="80">
        <v>12.41</v>
      </c>
      <c r="AB206" s="80">
        <v>11.15</v>
      </c>
      <c r="AC206" s="80">
        <v>11.71</v>
      </c>
    </row>
    <row r="207" spans="1:29" ht="12">
      <c r="A207" s="80" t="s">
        <v>159</v>
      </c>
      <c r="B207" s="80" t="s">
        <v>188</v>
      </c>
      <c r="C207" s="80">
        <v>9975</v>
      </c>
      <c r="D207" s="80">
        <v>11974</v>
      </c>
      <c r="E207" s="80">
        <v>21949</v>
      </c>
      <c r="F207" s="80">
        <v>3871</v>
      </c>
      <c r="G207" s="80">
        <v>4979</v>
      </c>
      <c r="H207" s="80">
        <v>8850</v>
      </c>
      <c r="I207" s="80">
        <v>24</v>
      </c>
      <c r="J207" s="80">
        <v>66</v>
      </c>
      <c r="K207" s="80">
        <v>90</v>
      </c>
      <c r="L207" s="80">
        <v>4818</v>
      </c>
      <c r="M207" s="80">
        <v>5365</v>
      </c>
      <c r="N207" s="80">
        <v>10183</v>
      </c>
      <c r="O207" s="80">
        <v>1262</v>
      </c>
      <c r="P207" s="80">
        <v>1564</v>
      </c>
      <c r="Q207" s="80">
        <v>2826</v>
      </c>
      <c r="R207" s="80">
        <v>38.81</v>
      </c>
      <c r="S207" s="80">
        <v>41.58</v>
      </c>
      <c r="T207" s="80">
        <v>40.32</v>
      </c>
      <c r="U207" s="80">
        <v>0.24</v>
      </c>
      <c r="V207" s="80">
        <v>0.55</v>
      </c>
      <c r="W207" s="80">
        <v>0.41</v>
      </c>
      <c r="X207" s="80">
        <v>48.3</v>
      </c>
      <c r="Y207" s="80">
        <v>44.81</v>
      </c>
      <c r="Z207" s="80">
        <v>46.39</v>
      </c>
      <c r="AA207" s="80">
        <v>12.65</v>
      </c>
      <c r="AB207" s="80">
        <v>13.06</v>
      </c>
      <c r="AC207" s="80">
        <v>12.88</v>
      </c>
    </row>
    <row r="208" spans="1:29" ht="12">
      <c r="A208" s="80" t="s">
        <v>159</v>
      </c>
      <c r="B208" s="80" t="s">
        <v>189</v>
      </c>
      <c r="C208" s="80">
        <v>14856</v>
      </c>
      <c r="D208" s="80">
        <v>20737</v>
      </c>
      <c r="E208" s="80">
        <v>35593</v>
      </c>
      <c r="F208" s="80">
        <v>3288</v>
      </c>
      <c r="G208" s="80">
        <v>4632</v>
      </c>
      <c r="H208" s="80">
        <v>7920</v>
      </c>
      <c r="I208" s="80">
        <v>1577</v>
      </c>
      <c r="J208" s="80">
        <v>1681</v>
      </c>
      <c r="K208" s="80">
        <v>3258</v>
      </c>
      <c r="L208" s="80">
        <v>9910</v>
      </c>
      <c r="M208" s="80">
        <v>14287</v>
      </c>
      <c r="N208" s="80">
        <v>24197</v>
      </c>
      <c r="O208" s="80">
        <v>81</v>
      </c>
      <c r="P208" s="80">
        <v>137</v>
      </c>
      <c r="Q208" s="80">
        <v>218</v>
      </c>
      <c r="R208" s="80">
        <v>22.13</v>
      </c>
      <c r="S208" s="80">
        <v>22.34</v>
      </c>
      <c r="T208" s="80">
        <v>22.25</v>
      </c>
      <c r="U208" s="80">
        <v>10.62</v>
      </c>
      <c r="V208" s="80">
        <v>8.11</v>
      </c>
      <c r="W208" s="80">
        <v>9.15</v>
      </c>
      <c r="X208" s="80">
        <v>66.71</v>
      </c>
      <c r="Y208" s="80">
        <v>68.9</v>
      </c>
      <c r="Z208" s="80">
        <v>67.98</v>
      </c>
      <c r="AA208" s="80">
        <v>0.55</v>
      </c>
      <c r="AB208" s="80">
        <v>0.66</v>
      </c>
      <c r="AC208" s="80">
        <v>0.61</v>
      </c>
    </row>
    <row r="209" spans="1:29" ht="12">
      <c r="A209" s="80" t="s">
        <v>159</v>
      </c>
      <c r="B209" s="80" t="s">
        <v>191</v>
      </c>
      <c r="C209" s="80">
        <v>3975</v>
      </c>
      <c r="D209" s="80">
        <v>5694</v>
      </c>
      <c r="E209" s="80">
        <v>9669</v>
      </c>
      <c r="F209" s="80">
        <v>1490</v>
      </c>
      <c r="G209" s="80">
        <v>2240</v>
      </c>
      <c r="H209" s="80">
        <v>3730</v>
      </c>
      <c r="I209" s="80">
        <v>26</v>
      </c>
      <c r="J209" s="80">
        <v>18</v>
      </c>
      <c r="K209" s="80">
        <v>44</v>
      </c>
      <c r="L209" s="80">
        <v>2382</v>
      </c>
      <c r="M209" s="80">
        <v>3291</v>
      </c>
      <c r="N209" s="80">
        <v>5673</v>
      </c>
      <c r="O209" s="80">
        <v>77</v>
      </c>
      <c r="P209" s="80">
        <v>145</v>
      </c>
      <c r="Q209" s="80">
        <v>222</v>
      </c>
      <c r="R209" s="80">
        <v>37.48</v>
      </c>
      <c r="S209" s="80">
        <v>39.34</v>
      </c>
      <c r="T209" s="80">
        <v>38.58</v>
      </c>
      <c r="U209" s="80">
        <v>0.65</v>
      </c>
      <c r="V209" s="80">
        <v>0.32</v>
      </c>
      <c r="W209" s="80">
        <v>0.46</v>
      </c>
      <c r="X209" s="80">
        <v>59.92</v>
      </c>
      <c r="Y209" s="80">
        <v>57.8</v>
      </c>
      <c r="Z209" s="80">
        <v>58.67</v>
      </c>
      <c r="AA209" s="80">
        <v>1.94</v>
      </c>
      <c r="AB209" s="80">
        <v>2.55</v>
      </c>
      <c r="AC209" s="80">
        <v>2.3</v>
      </c>
    </row>
    <row r="210" spans="1:29" ht="12">
      <c r="A210" s="80" t="s">
        <v>159</v>
      </c>
      <c r="B210" s="80" t="s">
        <v>193</v>
      </c>
      <c r="C210" s="80">
        <v>37262</v>
      </c>
      <c r="D210" s="80">
        <v>61427</v>
      </c>
      <c r="E210" s="80">
        <v>98689</v>
      </c>
      <c r="F210" s="80">
        <v>10584</v>
      </c>
      <c r="G210" s="80">
        <v>16186</v>
      </c>
      <c r="H210" s="80">
        <v>26770</v>
      </c>
      <c r="I210" s="80">
        <v>35</v>
      </c>
      <c r="J210" s="80">
        <v>109</v>
      </c>
      <c r="K210" s="80">
        <v>144</v>
      </c>
      <c r="L210" s="80">
        <v>25293</v>
      </c>
      <c r="M210" s="80">
        <v>43401</v>
      </c>
      <c r="N210" s="80">
        <v>68694</v>
      </c>
      <c r="O210" s="80">
        <v>1350</v>
      </c>
      <c r="P210" s="80">
        <v>1731</v>
      </c>
      <c r="Q210" s="80">
        <v>3081</v>
      </c>
      <c r="R210" s="80">
        <v>28.4</v>
      </c>
      <c r="S210" s="80">
        <v>26.35</v>
      </c>
      <c r="T210" s="80">
        <v>27.13</v>
      </c>
      <c r="U210" s="80">
        <v>0.09</v>
      </c>
      <c r="V210" s="80">
        <v>0.18</v>
      </c>
      <c r="W210" s="80">
        <v>0.15</v>
      </c>
      <c r="X210" s="80">
        <v>67.88</v>
      </c>
      <c r="Y210" s="80">
        <v>70.65</v>
      </c>
      <c r="Z210" s="80">
        <v>69.61</v>
      </c>
      <c r="AA210" s="80">
        <v>3.62</v>
      </c>
      <c r="AB210" s="80">
        <v>2.82</v>
      </c>
      <c r="AC210" s="80">
        <v>3.12</v>
      </c>
    </row>
    <row r="211" spans="1:29" ht="12">
      <c r="A211" s="80" t="s">
        <v>159</v>
      </c>
      <c r="B211" s="80" t="s">
        <v>195</v>
      </c>
      <c r="C211" s="80">
        <v>10007</v>
      </c>
      <c r="D211" s="80">
        <v>12627</v>
      </c>
      <c r="E211" s="80">
        <v>22634</v>
      </c>
      <c r="F211" s="80">
        <v>2188</v>
      </c>
      <c r="G211" s="80">
        <v>3140</v>
      </c>
      <c r="H211" s="80">
        <v>5328</v>
      </c>
      <c r="I211" s="80">
        <v>43</v>
      </c>
      <c r="J211" s="80">
        <v>60</v>
      </c>
      <c r="K211" s="80">
        <v>103</v>
      </c>
      <c r="L211" s="80">
        <v>7350</v>
      </c>
      <c r="M211" s="80">
        <v>9100</v>
      </c>
      <c r="N211" s="80">
        <v>16450</v>
      </c>
      <c r="O211" s="80">
        <v>426</v>
      </c>
      <c r="P211" s="80">
        <v>327</v>
      </c>
      <c r="Q211" s="80">
        <v>753</v>
      </c>
      <c r="R211" s="80">
        <v>21.86</v>
      </c>
      <c r="S211" s="80">
        <v>24.87</v>
      </c>
      <c r="T211" s="80">
        <v>23.54</v>
      </c>
      <c r="U211" s="80">
        <v>0.43</v>
      </c>
      <c r="V211" s="80">
        <v>0.48</v>
      </c>
      <c r="W211" s="80">
        <v>0.46</v>
      </c>
      <c r="X211" s="80">
        <v>73.45</v>
      </c>
      <c r="Y211" s="80">
        <v>72.07</v>
      </c>
      <c r="Z211" s="80">
        <v>72.68</v>
      </c>
      <c r="AA211" s="80">
        <v>4.26</v>
      </c>
      <c r="AB211" s="80">
        <v>2.59</v>
      </c>
      <c r="AC211" s="80">
        <v>3.33</v>
      </c>
    </row>
    <row r="212" spans="1:29" ht="12">
      <c r="A212" s="80" t="s">
        <v>159</v>
      </c>
      <c r="B212" s="80" t="s">
        <v>197</v>
      </c>
      <c r="C212" s="80">
        <v>44573</v>
      </c>
      <c r="D212" s="80">
        <v>86889</v>
      </c>
      <c r="E212" s="80">
        <v>131462</v>
      </c>
      <c r="F212" s="80">
        <v>14455</v>
      </c>
      <c r="G212" s="80">
        <v>26986</v>
      </c>
      <c r="H212" s="80">
        <v>41441</v>
      </c>
      <c r="I212" s="80">
        <v>415</v>
      </c>
      <c r="J212" s="80">
        <v>767</v>
      </c>
      <c r="K212" s="80">
        <v>1182</v>
      </c>
      <c r="L212" s="80">
        <v>28358</v>
      </c>
      <c r="M212" s="80">
        <v>56721</v>
      </c>
      <c r="N212" s="80">
        <v>85079</v>
      </c>
      <c r="O212" s="80">
        <v>1345</v>
      </c>
      <c r="P212" s="80">
        <v>2415</v>
      </c>
      <c r="Q212" s="80">
        <v>3760</v>
      </c>
      <c r="R212" s="80">
        <v>32.43</v>
      </c>
      <c r="S212" s="80">
        <v>31.06</v>
      </c>
      <c r="T212" s="80">
        <v>31.52</v>
      </c>
      <c r="U212" s="80">
        <v>0.93</v>
      </c>
      <c r="V212" s="80">
        <v>0.88</v>
      </c>
      <c r="W212" s="80">
        <v>0.9</v>
      </c>
      <c r="X212" s="80">
        <v>63.62</v>
      </c>
      <c r="Y212" s="80">
        <v>65.28</v>
      </c>
      <c r="Z212" s="80">
        <v>64.72</v>
      </c>
      <c r="AA212" s="80">
        <v>3.02</v>
      </c>
      <c r="AB212" s="80">
        <v>2.78</v>
      </c>
      <c r="AC212" s="80">
        <v>2.86</v>
      </c>
    </row>
    <row r="213" spans="1:29" ht="12">
      <c r="A213" s="80" t="s">
        <v>159</v>
      </c>
      <c r="B213" s="80" t="s">
        <v>512</v>
      </c>
      <c r="C213" s="80">
        <v>19522</v>
      </c>
      <c r="D213" s="80">
        <v>28816</v>
      </c>
      <c r="E213" s="80">
        <v>48338</v>
      </c>
      <c r="F213" s="80">
        <v>3669</v>
      </c>
      <c r="G213" s="80">
        <v>5685</v>
      </c>
      <c r="H213" s="80">
        <v>9354</v>
      </c>
      <c r="I213" s="80">
        <v>526</v>
      </c>
      <c r="J213" s="80">
        <v>375</v>
      </c>
      <c r="K213" s="80">
        <v>901</v>
      </c>
      <c r="L213" s="80">
        <v>12524</v>
      </c>
      <c r="M213" s="80">
        <v>17960</v>
      </c>
      <c r="N213" s="80">
        <v>30484</v>
      </c>
      <c r="O213" s="80">
        <v>2803</v>
      </c>
      <c r="P213" s="80">
        <v>4796</v>
      </c>
      <c r="Q213" s="80">
        <v>7599</v>
      </c>
      <c r="R213" s="80">
        <v>18.79</v>
      </c>
      <c r="S213" s="80">
        <v>19.73</v>
      </c>
      <c r="T213" s="80">
        <v>19.35</v>
      </c>
      <c r="U213" s="80">
        <v>2.69</v>
      </c>
      <c r="V213" s="80">
        <v>1.3</v>
      </c>
      <c r="W213" s="80">
        <v>1.86</v>
      </c>
      <c r="X213" s="80">
        <v>64.15</v>
      </c>
      <c r="Y213" s="80">
        <v>62.33</v>
      </c>
      <c r="Z213" s="80">
        <v>63.06</v>
      </c>
      <c r="AA213" s="80">
        <v>14.36</v>
      </c>
      <c r="AB213" s="80">
        <v>16.64</v>
      </c>
      <c r="AC213" s="80">
        <v>15.72</v>
      </c>
    </row>
    <row r="214" spans="1:29" ht="12">
      <c r="A214" s="80" t="s">
        <v>159</v>
      </c>
      <c r="B214" s="80" t="s">
        <v>513</v>
      </c>
      <c r="C214" s="80">
        <v>5171</v>
      </c>
      <c r="D214" s="80">
        <v>14357</v>
      </c>
      <c r="E214" s="80">
        <v>19528</v>
      </c>
      <c r="F214" s="80">
        <v>2576</v>
      </c>
      <c r="G214" s="80">
        <v>6201</v>
      </c>
      <c r="H214" s="80">
        <v>8777</v>
      </c>
      <c r="I214" s="80">
        <v>168</v>
      </c>
      <c r="J214" s="80">
        <v>435</v>
      </c>
      <c r="K214" s="80">
        <v>603</v>
      </c>
      <c r="L214" s="80">
        <v>2189</v>
      </c>
      <c r="M214" s="80">
        <v>7035</v>
      </c>
      <c r="N214" s="80">
        <v>9224</v>
      </c>
      <c r="O214" s="80">
        <v>238</v>
      </c>
      <c r="P214" s="80">
        <v>686</v>
      </c>
      <c r="Q214" s="80">
        <v>924</v>
      </c>
      <c r="R214" s="80">
        <v>49.82</v>
      </c>
      <c r="S214" s="80">
        <v>43.19</v>
      </c>
      <c r="T214" s="80">
        <v>44.95</v>
      </c>
      <c r="U214" s="80">
        <v>3.25</v>
      </c>
      <c r="V214" s="80">
        <v>3.03</v>
      </c>
      <c r="W214" s="80">
        <v>3.09</v>
      </c>
      <c r="X214" s="80">
        <v>42.33</v>
      </c>
      <c r="Y214" s="80">
        <v>49</v>
      </c>
      <c r="Z214" s="80">
        <v>47.23</v>
      </c>
      <c r="AA214" s="80">
        <v>4.6</v>
      </c>
      <c r="AB214" s="80">
        <v>4.78</v>
      </c>
      <c r="AC214" s="80">
        <v>4.73</v>
      </c>
    </row>
    <row r="215" spans="1:29" ht="12">
      <c r="A215" s="80" t="s">
        <v>159</v>
      </c>
      <c r="B215" s="80" t="s">
        <v>199</v>
      </c>
      <c r="C215" s="80">
        <v>7340</v>
      </c>
      <c r="D215" s="80">
        <v>12304</v>
      </c>
      <c r="E215" s="80">
        <v>19644</v>
      </c>
      <c r="F215" s="80">
        <v>1378</v>
      </c>
      <c r="G215" s="80">
        <v>2353</v>
      </c>
      <c r="H215" s="80">
        <v>3731</v>
      </c>
      <c r="I215" s="80">
        <v>20</v>
      </c>
      <c r="J215" s="80">
        <v>21</v>
      </c>
      <c r="K215" s="80">
        <v>41</v>
      </c>
      <c r="L215" s="80">
        <v>2358</v>
      </c>
      <c r="M215" s="80">
        <v>4229</v>
      </c>
      <c r="N215" s="80">
        <v>6587</v>
      </c>
      <c r="O215" s="80">
        <v>3584</v>
      </c>
      <c r="P215" s="80">
        <v>5701</v>
      </c>
      <c r="Q215" s="80">
        <v>9285</v>
      </c>
      <c r="R215" s="80">
        <v>18.77</v>
      </c>
      <c r="S215" s="80">
        <v>19.12</v>
      </c>
      <c r="T215" s="80">
        <v>18.99</v>
      </c>
      <c r="U215" s="80">
        <v>0.27</v>
      </c>
      <c r="V215" s="80">
        <v>0.17</v>
      </c>
      <c r="W215" s="80">
        <v>0.21</v>
      </c>
      <c r="X215" s="80">
        <v>32.13</v>
      </c>
      <c r="Y215" s="80">
        <v>34.37</v>
      </c>
      <c r="Z215" s="80">
        <v>33.53</v>
      </c>
      <c r="AA215" s="80">
        <v>48.83</v>
      </c>
      <c r="AB215" s="80">
        <v>46.33</v>
      </c>
      <c r="AC215" s="80">
        <v>47.27</v>
      </c>
    </row>
    <row r="216" spans="1:29" ht="12">
      <c r="A216" s="80" t="s">
        <v>159</v>
      </c>
      <c r="B216" s="80" t="s">
        <v>201</v>
      </c>
      <c r="C216" s="80">
        <v>5105</v>
      </c>
      <c r="D216" s="80">
        <v>9518</v>
      </c>
      <c r="E216" s="80">
        <v>14623</v>
      </c>
      <c r="F216" s="80">
        <v>1318</v>
      </c>
      <c r="G216" s="80">
        <v>2745</v>
      </c>
      <c r="H216" s="80">
        <v>4063</v>
      </c>
      <c r="I216" s="80">
        <v>3</v>
      </c>
      <c r="J216" s="80">
        <v>14</v>
      </c>
      <c r="K216" s="80">
        <v>17</v>
      </c>
      <c r="L216" s="80">
        <v>2228</v>
      </c>
      <c r="M216" s="80">
        <v>4487</v>
      </c>
      <c r="N216" s="80">
        <v>6715</v>
      </c>
      <c r="O216" s="80">
        <v>1556</v>
      </c>
      <c r="P216" s="80">
        <v>2272</v>
      </c>
      <c r="Q216" s="80">
        <v>3828</v>
      </c>
      <c r="R216" s="80">
        <v>25.82</v>
      </c>
      <c r="S216" s="80">
        <v>28.84</v>
      </c>
      <c r="T216" s="80">
        <v>27.79</v>
      </c>
      <c r="U216" s="80">
        <v>0.06</v>
      </c>
      <c r="V216" s="80">
        <v>0.15</v>
      </c>
      <c r="W216" s="80">
        <v>0.12</v>
      </c>
      <c r="X216" s="80">
        <v>43.64</v>
      </c>
      <c r="Y216" s="80">
        <v>47.14</v>
      </c>
      <c r="Z216" s="80">
        <v>45.92</v>
      </c>
      <c r="AA216" s="80">
        <v>30.48</v>
      </c>
      <c r="AB216" s="80">
        <v>23.87</v>
      </c>
      <c r="AC216" s="80">
        <v>26.18</v>
      </c>
    </row>
    <row r="217" spans="1:29" ht="12">
      <c r="A217" s="80" t="s">
        <v>159</v>
      </c>
      <c r="B217" s="80" t="s">
        <v>203</v>
      </c>
      <c r="C217" s="80">
        <v>8167</v>
      </c>
      <c r="D217" s="80">
        <v>13015</v>
      </c>
      <c r="E217" s="80">
        <v>21182</v>
      </c>
      <c r="F217" s="80">
        <v>1812</v>
      </c>
      <c r="G217" s="80">
        <v>2846</v>
      </c>
      <c r="H217" s="80">
        <v>4658</v>
      </c>
      <c r="I217" s="80">
        <v>45</v>
      </c>
      <c r="J217" s="80">
        <v>23</v>
      </c>
      <c r="K217" s="80">
        <v>68</v>
      </c>
      <c r="L217" s="80">
        <v>4897</v>
      </c>
      <c r="M217" s="80">
        <v>8251</v>
      </c>
      <c r="N217" s="80">
        <v>13148</v>
      </c>
      <c r="O217" s="80">
        <v>1413</v>
      </c>
      <c r="P217" s="80">
        <v>1895</v>
      </c>
      <c r="Q217" s="80">
        <v>3308</v>
      </c>
      <c r="R217" s="80">
        <v>22.19</v>
      </c>
      <c r="S217" s="80">
        <v>21.87</v>
      </c>
      <c r="T217" s="80">
        <v>21.99</v>
      </c>
      <c r="U217" s="80">
        <v>0.55</v>
      </c>
      <c r="V217" s="80">
        <v>0.18</v>
      </c>
      <c r="W217" s="80">
        <v>0.32</v>
      </c>
      <c r="X217" s="80">
        <v>59.96</v>
      </c>
      <c r="Y217" s="80">
        <v>63.4</v>
      </c>
      <c r="Z217" s="80">
        <v>62.07</v>
      </c>
      <c r="AA217" s="80">
        <v>17.3</v>
      </c>
      <c r="AB217" s="80">
        <v>14.56</v>
      </c>
      <c r="AC217" s="80">
        <v>15.62</v>
      </c>
    </row>
    <row r="218" spans="1:29" ht="12">
      <c r="A218" s="80" t="s">
        <v>159</v>
      </c>
      <c r="B218" s="80" t="s">
        <v>205</v>
      </c>
      <c r="C218" s="80">
        <v>9313</v>
      </c>
      <c r="D218" s="80">
        <v>22158</v>
      </c>
      <c r="E218" s="80">
        <v>31471</v>
      </c>
      <c r="F218" s="80">
        <v>3508</v>
      </c>
      <c r="G218" s="80">
        <v>7515</v>
      </c>
      <c r="H218" s="80">
        <v>11023</v>
      </c>
      <c r="I218" s="80">
        <v>13</v>
      </c>
      <c r="J218" s="80">
        <v>27</v>
      </c>
      <c r="K218" s="80">
        <v>40</v>
      </c>
      <c r="L218" s="80">
        <v>5074</v>
      </c>
      <c r="M218" s="80">
        <v>12761</v>
      </c>
      <c r="N218" s="80">
        <v>17835</v>
      </c>
      <c r="O218" s="80">
        <v>718</v>
      </c>
      <c r="P218" s="80">
        <v>1855</v>
      </c>
      <c r="Q218" s="80">
        <v>2573</v>
      </c>
      <c r="R218" s="80">
        <v>37.67</v>
      </c>
      <c r="S218" s="80">
        <v>33.92</v>
      </c>
      <c r="T218" s="80">
        <v>35.03</v>
      </c>
      <c r="U218" s="80">
        <v>0.14</v>
      </c>
      <c r="V218" s="80">
        <v>0.12</v>
      </c>
      <c r="W218" s="80">
        <v>0.13</v>
      </c>
      <c r="X218" s="80">
        <v>54.48</v>
      </c>
      <c r="Y218" s="80">
        <v>57.59</v>
      </c>
      <c r="Z218" s="80">
        <v>56.67</v>
      </c>
      <c r="AA218" s="80">
        <v>7.71</v>
      </c>
      <c r="AB218" s="80">
        <v>8.37</v>
      </c>
      <c r="AC218" s="80">
        <v>8.18</v>
      </c>
    </row>
    <row r="219" spans="1:29" ht="12">
      <c r="A219" s="80" t="s">
        <v>159</v>
      </c>
      <c r="B219" s="80" t="s">
        <v>207</v>
      </c>
      <c r="C219" s="80">
        <v>7664</v>
      </c>
      <c r="D219" s="80">
        <v>15891</v>
      </c>
      <c r="E219" s="80">
        <v>23555</v>
      </c>
      <c r="F219" s="80">
        <v>3694</v>
      </c>
      <c r="G219" s="80">
        <v>7412</v>
      </c>
      <c r="H219" s="80">
        <v>11106</v>
      </c>
      <c r="I219" s="80">
        <v>14</v>
      </c>
      <c r="J219" s="80">
        <v>11</v>
      </c>
      <c r="K219" s="80">
        <v>25</v>
      </c>
      <c r="L219" s="80">
        <v>3588</v>
      </c>
      <c r="M219" s="80">
        <v>7614</v>
      </c>
      <c r="N219" s="80">
        <v>11202</v>
      </c>
      <c r="O219" s="80">
        <v>368</v>
      </c>
      <c r="P219" s="80">
        <v>854</v>
      </c>
      <c r="Q219" s="80">
        <v>1222</v>
      </c>
      <c r="R219" s="80">
        <v>48.2</v>
      </c>
      <c r="S219" s="80">
        <v>46.64</v>
      </c>
      <c r="T219" s="80">
        <v>47.15</v>
      </c>
      <c r="U219" s="80">
        <v>0.18</v>
      </c>
      <c r="V219" s="80">
        <v>0.07</v>
      </c>
      <c r="W219" s="80">
        <v>0.11</v>
      </c>
      <c r="X219" s="80">
        <v>46.82</v>
      </c>
      <c r="Y219" s="80">
        <v>47.91</v>
      </c>
      <c r="Z219" s="80">
        <v>47.56</v>
      </c>
      <c r="AA219" s="80">
        <v>4.8</v>
      </c>
      <c r="AB219" s="80">
        <v>5.37</v>
      </c>
      <c r="AC219" s="80">
        <v>5.19</v>
      </c>
    </row>
    <row r="220" spans="1:29" ht="12">
      <c r="A220" s="80" t="s">
        <v>159</v>
      </c>
      <c r="B220" s="80" t="s">
        <v>514</v>
      </c>
      <c r="C220" s="80">
        <v>20133</v>
      </c>
      <c r="D220" s="80">
        <v>28044</v>
      </c>
      <c r="E220" s="80">
        <v>48177</v>
      </c>
      <c r="F220" s="80">
        <v>3481</v>
      </c>
      <c r="G220" s="80">
        <v>5398</v>
      </c>
      <c r="H220" s="80">
        <v>8879</v>
      </c>
      <c r="I220" s="80">
        <v>20</v>
      </c>
      <c r="J220" s="80">
        <v>38</v>
      </c>
      <c r="K220" s="80">
        <v>58</v>
      </c>
      <c r="L220" s="80">
        <v>10057</v>
      </c>
      <c r="M220" s="80">
        <v>14292</v>
      </c>
      <c r="N220" s="80">
        <v>24349</v>
      </c>
      <c r="O220" s="80">
        <v>6575</v>
      </c>
      <c r="P220" s="80">
        <v>8316</v>
      </c>
      <c r="Q220" s="80">
        <v>14891</v>
      </c>
      <c r="R220" s="80">
        <v>17.29</v>
      </c>
      <c r="S220" s="80">
        <v>19.25</v>
      </c>
      <c r="T220" s="80">
        <v>18.43</v>
      </c>
      <c r="U220" s="80">
        <v>0.1</v>
      </c>
      <c r="V220" s="80">
        <v>0.14</v>
      </c>
      <c r="W220" s="80">
        <v>0.12</v>
      </c>
      <c r="X220" s="80">
        <v>49.95</v>
      </c>
      <c r="Y220" s="80">
        <v>50.96</v>
      </c>
      <c r="Z220" s="80">
        <v>50.54</v>
      </c>
      <c r="AA220" s="80">
        <v>32.66</v>
      </c>
      <c r="AB220" s="80">
        <v>29.65</v>
      </c>
      <c r="AC220" s="80">
        <v>30.91</v>
      </c>
    </row>
    <row r="221" spans="1:29" ht="12">
      <c r="A221" s="80" t="s">
        <v>159</v>
      </c>
      <c r="B221" s="80" t="s">
        <v>515</v>
      </c>
      <c r="C221" s="80">
        <v>4918</v>
      </c>
      <c r="D221" s="80">
        <v>16902</v>
      </c>
      <c r="E221" s="80">
        <v>21820</v>
      </c>
      <c r="F221" s="80">
        <v>1645</v>
      </c>
      <c r="G221" s="80">
        <v>5486</v>
      </c>
      <c r="H221" s="80">
        <v>7131</v>
      </c>
      <c r="I221" s="80">
        <v>66</v>
      </c>
      <c r="J221" s="80">
        <v>135</v>
      </c>
      <c r="K221" s="80">
        <v>201</v>
      </c>
      <c r="L221" s="80">
        <v>3001</v>
      </c>
      <c r="M221" s="80">
        <v>10503</v>
      </c>
      <c r="N221" s="80">
        <v>13504</v>
      </c>
      <c r="O221" s="80">
        <v>206</v>
      </c>
      <c r="P221" s="80">
        <v>778</v>
      </c>
      <c r="Q221" s="80">
        <v>984</v>
      </c>
      <c r="R221" s="80">
        <v>33.45</v>
      </c>
      <c r="S221" s="80">
        <v>32.46</v>
      </c>
      <c r="T221" s="80">
        <v>32.68</v>
      </c>
      <c r="U221" s="80">
        <v>1.34</v>
      </c>
      <c r="V221" s="80">
        <v>0.8</v>
      </c>
      <c r="W221" s="80">
        <v>0.92</v>
      </c>
      <c r="X221" s="80">
        <v>61.02</v>
      </c>
      <c r="Y221" s="80">
        <v>62.14</v>
      </c>
      <c r="Z221" s="80">
        <v>61.89</v>
      </c>
      <c r="AA221" s="80">
        <v>4.19</v>
      </c>
      <c r="AB221" s="80">
        <v>4.6</v>
      </c>
      <c r="AC221" s="80">
        <v>4.51</v>
      </c>
    </row>
    <row r="222" spans="1:29" ht="12">
      <c r="A222" s="80" t="s">
        <v>159</v>
      </c>
      <c r="B222" s="80" t="s">
        <v>211</v>
      </c>
      <c r="C222" s="80">
        <v>22382</v>
      </c>
      <c r="D222" s="80">
        <v>38738</v>
      </c>
      <c r="E222" s="80">
        <v>61120</v>
      </c>
      <c r="F222" s="80">
        <v>5960</v>
      </c>
      <c r="G222" s="80">
        <v>11290</v>
      </c>
      <c r="H222" s="80">
        <v>17250</v>
      </c>
      <c r="I222" s="80">
        <v>7</v>
      </c>
      <c r="J222" s="80">
        <v>5</v>
      </c>
      <c r="K222" s="80">
        <v>12</v>
      </c>
      <c r="L222" s="80">
        <v>9471</v>
      </c>
      <c r="M222" s="80">
        <v>17597</v>
      </c>
      <c r="N222" s="80">
        <v>27068</v>
      </c>
      <c r="O222" s="80">
        <v>6944</v>
      </c>
      <c r="P222" s="80">
        <v>9846</v>
      </c>
      <c r="Q222" s="80">
        <v>16790</v>
      </c>
      <c r="R222" s="80">
        <v>26.63</v>
      </c>
      <c r="S222" s="80">
        <v>29.14</v>
      </c>
      <c r="T222" s="80">
        <v>28.22</v>
      </c>
      <c r="U222" s="80">
        <v>0.03</v>
      </c>
      <c r="V222" s="80">
        <v>0.01</v>
      </c>
      <c r="W222" s="80">
        <v>0.02</v>
      </c>
      <c r="X222" s="80">
        <v>42.32</v>
      </c>
      <c r="Y222" s="80">
        <v>45.43</v>
      </c>
      <c r="Z222" s="80">
        <v>44.29</v>
      </c>
      <c r="AA222" s="80">
        <v>31.02</v>
      </c>
      <c r="AB222" s="80">
        <v>25.42</v>
      </c>
      <c r="AC222" s="80">
        <v>27.47</v>
      </c>
    </row>
    <row r="223" spans="1:29" ht="12">
      <c r="A223" s="80" t="s">
        <v>159</v>
      </c>
      <c r="B223" s="80" t="s">
        <v>213</v>
      </c>
      <c r="C223" s="80">
        <v>4868</v>
      </c>
      <c r="D223" s="80">
        <v>4324</v>
      </c>
      <c r="E223" s="80">
        <v>9192</v>
      </c>
      <c r="F223" s="80">
        <v>757</v>
      </c>
      <c r="G223" s="80">
        <v>818</v>
      </c>
      <c r="H223" s="80">
        <v>1575</v>
      </c>
      <c r="I223" s="80">
        <v>8</v>
      </c>
      <c r="J223" s="80">
        <v>1</v>
      </c>
      <c r="K223" s="80">
        <v>9</v>
      </c>
      <c r="L223" s="80">
        <v>3511</v>
      </c>
      <c r="M223" s="80">
        <v>3074</v>
      </c>
      <c r="N223" s="80">
        <v>6585</v>
      </c>
      <c r="O223" s="80">
        <v>592</v>
      </c>
      <c r="P223" s="80">
        <v>431</v>
      </c>
      <c r="Q223" s="80">
        <v>1023</v>
      </c>
      <c r="R223" s="80">
        <v>15.55</v>
      </c>
      <c r="S223" s="80">
        <v>18.92</v>
      </c>
      <c r="T223" s="80">
        <v>17.13</v>
      </c>
      <c r="U223" s="80">
        <v>0.16</v>
      </c>
      <c r="V223" s="80">
        <v>0.02</v>
      </c>
      <c r="W223" s="80">
        <v>0.1</v>
      </c>
      <c r="X223" s="80">
        <v>72.12</v>
      </c>
      <c r="Y223" s="80">
        <v>71.09</v>
      </c>
      <c r="Z223" s="80">
        <v>71.64</v>
      </c>
      <c r="AA223" s="80">
        <v>12.16</v>
      </c>
      <c r="AB223" s="80">
        <v>9.97</v>
      </c>
      <c r="AC223" s="80">
        <v>11.13</v>
      </c>
    </row>
    <row r="224" spans="1:29" ht="12">
      <c r="A224" s="80" t="s">
        <v>159</v>
      </c>
      <c r="B224" s="80" t="s">
        <v>516</v>
      </c>
      <c r="C224" s="80">
        <v>5794</v>
      </c>
      <c r="D224" s="80">
        <v>12437</v>
      </c>
      <c r="E224" s="80">
        <v>18231</v>
      </c>
      <c r="F224" s="80">
        <v>1805</v>
      </c>
      <c r="G224" s="80">
        <v>3648</v>
      </c>
      <c r="H224" s="80">
        <v>5453</v>
      </c>
      <c r="I224" s="80">
        <v>69</v>
      </c>
      <c r="J224" s="80">
        <v>95</v>
      </c>
      <c r="K224" s="80">
        <v>164</v>
      </c>
      <c r="L224" s="80">
        <v>2756</v>
      </c>
      <c r="M224" s="80">
        <v>6450</v>
      </c>
      <c r="N224" s="80">
        <v>9206</v>
      </c>
      <c r="O224" s="80">
        <v>1164</v>
      </c>
      <c r="P224" s="80">
        <v>2244</v>
      </c>
      <c r="Q224" s="80">
        <v>3408</v>
      </c>
      <c r="R224" s="80">
        <v>31.15</v>
      </c>
      <c r="S224" s="80">
        <v>29.33</v>
      </c>
      <c r="T224" s="80">
        <v>29.91</v>
      </c>
      <c r="U224" s="80">
        <v>1.19</v>
      </c>
      <c r="V224" s="80">
        <v>0.76</v>
      </c>
      <c r="W224" s="80">
        <v>0.9</v>
      </c>
      <c r="X224" s="80">
        <v>47.57</v>
      </c>
      <c r="Y224" s="80">
        <v>51.86</v>
      </c>
      <c r="Z224" s="80">
        <v>50.5</v>
      </c>
      <c r="AA224" s="80">
        <v>20.09</v>
      </c>
      <c r="AB224" s="80">
        <v>18.04</v>
      </c>
      <c r="AC224" s="80">
        <v>18.69</v>
      </c>
    </row>
    <row r="225" spans="1:29" ht="12">
      <c r="A225" s="80" t="s">
        <v>159</v>
      </c>
      <c r="B225" s="80" t="s">
        <v>215</v>
      </c>
      <c r="C225" s="80">
        <v>8030</v>
      </c>
      <c r="D225" s="80">
        <v>9894</v>
      </c>
      <c r="E225" s="80">
        <v>17924</v>
      </c>
      <c r="F225" s="80">
        <v>1896</v>
      </c>
      <c r="G225" s="80">
        <v>2644</v>
      </c>
      <c r="H225" s="80">
        <v>4540</v>
      </c>
      <c r="I225" s="80">
        <v>54</v>
      </c>
      <c r="J225" s="80">
        <v>40</v>
      </c>
      <c r="K225" s="80">
        <v>94</v>
      </c>
      <c r="L225" s="80">
        <v>5290</v>
      </c>
      <c r="M225" s="80">
        <v>6363</v>
      </c>
      <c r="N225" s="80">
        <v>11653</v>
      </c>
      <c r="O225" s="80">
        <v>790</v>
      </c>
      <c r="P225" s="80">
        <v>847</v>
      </c>
      <c r="Q225" s="80">
        <v>1637</v>
      </c>
      <c r="R225" s="80">
        <v>23.61</v>
      </c>
      <c r="S225" s="80">
        <v>26.72</v>
      </c>
      <c r="T225" s="80">
        <v>25.33</v>
      </c>
      <c r="U225" s="80">
        <v>0.67</v>
      </c>
      <c r="V225" s="80">
        <v>0.4</v>
      </c>
      <c r="W225" s="80">
        <v>0.52</v>
      </c>
      <c r="X225" s="80">
        <v>65.88</v>
      </c>
      <c r="Y225" s="80">
        <v>64.31</v>
      </c>
      <c r="Z225" s="80">
        <v>65.01</v>
      </c>
      <c r="AA225" s="80">
        <v>9.84</v>
      </c>
      <c r="AB225" s="80">
        <v>8.56</v>
      </c>
      <c r="AC225" s="80">
        <v>9.13</v>
      </c>
    </row>
    <row r="226" spans="1:29" ht="12">
      <c r="A226" s="80" t="s">
        <v>159</v>
      </c>
      <c r="B226" s="80" t="s">
        <v>517</v>
      </c>
      <c r="C226" s="80">
        <v>2410</v>
      </c>
      <c r="D226" s="80">
        <v>4122</v>
      </c>
      <c r="E226" s="80">
        <v>6532</v>
      </c>
      <c r="F226" s="80">
        <v>483</v>
      </c>
      <c r="G226" s="80">
        <v>951</v>
      </c>
      <c r="H226" s="80">
        <v>1434</v>
      </c>
      <c r="I226" s="80">
        <v>12</v>
      </c>
      <c r="J226" s="80">
        <v>23</v>
      </c>
      <c r="K226" s="80">
        <v>35</v>
      </c>
      <c r="L226" s="80">
        <v>1321</v>
      </c>
      <c r="M226" s="80">
        <v>2324</v>
      </c>
      <c r="N226" s="80">
        <v>3645</v>
      </c>
      <c r="O226" s="80">
        <v>594</v>
      </c>
      <c r="P226" s="80">
        <v>824</v>
      </c>
      <c r="Q226" s="80">
        <v>1418</v>
      </c>
      <c r="R226" s="80">
        <v>20.04</v>
      </c>
      <c r="S226" s="80">
        <v>23.07</v>
      </c>
      <c r="T226" s="80">
        <v>21.95</v>
      </c>
      <c r="U226" s="80">
        <v>0.5</v>
      </c>
      <c r="V226" s="80">
        <v>0.56</v>
      </c>
      <c r="W226" s="80">
        <v>0.54</v>
      </c>
      <c r="X226" s="80">
        <v>54.81</v>
      </c>
      <c r="Y226" s="80">
        <v>56.38</v>
      </c>
      <c r="Z226" s="80">
        <v>55.8</v>
      </c>
      <c r="AA226" s="80">
        <v>24.65</v>
      </c>
      <c r="AB226" s="80">
        <v>19.99</v>
      </c>
      <c r="AC226" s="80">
        <v>21.71</v>
      </c>
    </row>
    <row r="227" spans="1:29" ht="12">
      <c r="A227" s="80" t="s">
        <v>159</v>
      </c>
      <c r="B227" s="80" t="s">
        <v>518</v>
      </c>
      <c r="C227" s="80">
        <v>11189</v>
      </c>
      <c r="D227" s="80">
        <v>15300</v>
      </c>
      <c r="E227" s="80">
        <v>26489</v>
      </c>
      <c r="F227" s="80">
        <v>2672</v>
      </c>
      <c r="G227" s="80">
        <v>3603</v>
      </c>
      <c r="H227" s="80">
        <v>6275</v>
      </c>
      <c r="I227" s="80">
        <v>17</v>
      </c>
      <c r="J227" s="80">
        <v>76</v>
      </c>
      <c r="K227" s="80">
        <v>93</v>
      </c>
      <c r="L227" s="80">
        <v>6700</v>
      </c>
      <c r="M227" s="80">
        <v>9896</v>
      </c>
      <c r="N227" s="80">
        <v>16596</v>
      </c>
      <c r="O227" s="80">
        <v>1800</v>
      </c>
      <c r="P227" s="80">
        <v>1725</v>
      </c>
      <c r="Q227" s="80">
        <v>3525</v>
      </c>
      <c r="R227" s="80">
        <v>23.88</v>
      </c>
      <c r="S227" s="80">
        <v>23.55</v>
      </c>
      <c r="T227" s="80">
        <v>23.69</v>
      </c>
      <c r="U227" s="80">
        <v>0.15</v>
      </c>
      <c r="V227" s="80">
        <v>0.5</v>
      </c>
      <c r="W227" s="80">
        <v>0.35</v>
      </c>
      <c r="X227" s="80">
        <v>59.88</v>
      </c>
      <c r="Y227" s="80">
        <v>64.68</v>
      </c>
      <c r="Z227" s="80">
        <v>62.65</v>
      </c>
      <c r="AA227" s="80">
        <v>16.09</v>
      </c>
      <c r="AB227" s="80">
        <v>11.27</v>
      </c>
      <c r="AC227" s="80">
        <v>13.31</v>
      </c>
    </row>
    <row r="228" spans="1:29" ht="12">
      <c r="A228" s="80" t="s">
        <v>159</v>
      </c>
      <c r="B228" s="80" t="s">
        <v>217</v>
      </c>
      <c r="C228" s="80">
        <v>13158</v>
      </c>
      <c r="D228" s="80">
        <v>15325</v>
      </c>
      <c r="E228" s="80">
        <v>28483</v>
      </c>
      <c r="F228" s="80">
        <v>2692</v>
      </c>
      <c r="G228" s="80">
        <v>3811</v>
      </c>
      <c r="H228" s="80">
        <v>6503</v>
      </c>
      <c r="I228" s="80">
        <v>216</v>
      </c>
      <c r="J228" s="80">
        <v>354</v>
      </c>
      <c r="K228" s="80">
        <v>570</v>
      </c>
      <c r="L228" s="80">
        <v>8225</v>
      </c>
      <c r="M228" s="80">
        <v>9075</v>
      </c>
      <c r="N228" s="80">
        <v>17300</v>
      </c>
      <c r="O228" s="80">
        <v>2025</v>
      </c>
      <c r="P228" s="80">
        <v>2085</v>
      </c>
      <c r="Q228" s="80">
        <v>4110</v>
      </c>
      <c r="R228" s="80">
        <v>20.46</v>
      </c>
      <c r="S228" s="80">
        <v>24.87</v>
      </c>
      <c r="T228" s="80">
        <v>22.83</v>
      </c>
      <c r="U228" s="80">
        <v>1.64</v>
      </c>
      <c r="V228" s="80">
        <v>2.31</v>
      </c>
      <c r="W228" s="80">
        <v>2</v>
      </c>
      <c r="X228" s="80">
        <v>62.51</v>
      </c>
      <c r="Y228" s="80">
        <v>59.22</v>
      </c>
      <c r="Z228" s="80">
        <v>60.74</v>
      </c>
      <c r="AA228" s="80">
        <v>15.39</v>
      </c>
      <c r="AB228" s="80">
        <v>13.61</v>
      </c>
      <c r="AC228" s="80">
        <v>14.43</v>
      </c>
    </row>
    <row r="229" spans="1:29" ht="12">
      <c r="A229" s="80" t="s">
        <v>159</v>
      </c>
      <c r="B229" s="80" t="s">
        <v>519</v>
      </c>
      <c r="C229" s="80">
        <v>6201</v>
      </c>
      <c r="D229" s="80">
        <v>6186</v>
      </c>
      <c r="E229" s="80">
        <v>12387</v>
      </c>
      <c r="F229" s="80">
        <v>2821</v>
      </c>
      <c r="G229" s="80">
        <v>2880</v>
      </c>
      <c r="H229" s="80">
        <v>5701</v>
      </c>
      <c r="I229" s="80">
        <v>5</v>
      </c>
      <c r="J229" s="80">
        <v>12</v>
      </c>
      <c r="K229" s="80">
        <v>17</v>
      </c>
      <c r="L229" s="80">
        <v>2669</v>
      </c>
      <c r="M229" s="80">
        <v>2599</v>
      </c>
      <c r="N229" s="80">
        <v>5268</v>
      </c>
      <c r="O229" s="80">
        <v>706</v>
      </c>
      <c r="P229" s="80">
        <v>695</v>
      </c>
      <c r="Q229" s="80">
        <v>1401</v>
      </c>
      <c r="R229" s="80">
        <v>45.49</v>
      </c>
      <c r="S229" s="80">
        <v>46.56</v>
      </c>
      <c r="T229" s="80">
        <v>46.02</v>
      </c>
      <c r="U229" s="80">
        <v>0.08</v>
      </c>
      <c r="V229" s="80">
        <v>0.19</v>
      </c>
      <c r="W229" s="80">
        <v>0.14</v>
      </c>
      <c r="X229" s="80">
        <v>43.04</v>
      </c>
      <c r="Y229" s="80">
        <v>42.01</v>
      </c>
      <c r="Z229" s="80">
        <v>42.53</v>
      </c>
      <c r="AA229" s="80">
        <v>11.39</v>
      </c>
      <c r="AB229" s="80">
        <v>11.24</v>
      </c>
      <c r="AC229" s="80">
        <v>11.31</v>
      </c>
    </row>
    <row r="230" spans="1:29" ht="12">
      <c r="A230" s="80" t="s">
        <v>159</v>
      </c>
      <c r="B230" s="80" t="s">
        <v>520</v>
      </c>
      <c r="C230" s="80">
        <v>6557</v>
      </c>
      <c r="D230" s="80">
        <v>14522</v>
      </c>
      <c r="E230" s="80">
        <v>21079</v>
      </c>
      <c r="F230" s="80">
        <v>2372</v>
      </c>
      <c r="G230" s="80">
        <v>5486</v>
      </c>
      <c r="H230" s="80">
        <v>7858</v>
      </c>
      <c r="I230" s="80">
        <v>1754</v>
      </c>
      <c r="J230" s="80">
        <v>2801</v>
      </c>
      <c r="K230" s="80">
        <v>4555</v>
      </c>
      <c r="L230" s="80">
        <v>2217</v>
      </c>
      <c r="M230" s="80">
        <v>5801</v>
      </c>
      <c r="N230" s="80">
        <v>8018</v>
      </c>
      <c r="O230" s="80">
        <v>214</v>
      </c>
      <c r="P230" s="80">
        <v>434</v>
      </c>
      <c r="Q230" s="80">
        <v>648</v>
      </c>
      <c r="R230" s="80">
        <v>36.18</v>
      </c>
      <c r="S230" s="80">
        <v>37.78</v>
      </c>
      <c r="T230" s="80">
        <v>37.28</v>
      </c>
      <c r="U230" s="80">
        <v>26.75</v>
      </c>
      <c r="V230" s="80">
        <v>19.29</v>
      </c>
      <c r="W230" s="80">
        <v>21.61</v>
      </c>
      <c r="X230" s="80">
        <v>33.81</v>
      </c>
      <c r="Y230" s="80">
        <v>39.95</v>
      </c>
      <c r="Z230" s="80">
        <v>38.04</v>
      </c>
      <c r="AA230" s="80">
        <v>3.26</v>
      </c>
      <c r="AB230" s="80">
        <v>2.99</v>
      </c>
      <c r="AC230" s="80">
        <v>3.07</v>
      </c>
    </row>
    <row r="231" spans="1:29" ht="12">
      <c r="A231" s="80" t="s">
        <v>159</v>
      </c>
      <c r="B231" s="80" t="s">
        <v>521</v>
      </c>
      <c r="C231" s="80">
        <v>6028</v>
      </c>
      <c r="D231" s="80">
        <v>18103</v>
      </c>
      <c r="E231" s="80">
        <v>24131</v>
      </c>
      <c r="F231" s="80">
        <v>2019</v>
      </c>
      <c r="G231" s="80">
        <v>5833</v>
      </c>
      <c r="H231" s="80">
        <v>7852</v>
      </c>
      <c r="I231" s="80">
        <v>39</v>
      </c>
      <c r="J231" s="80">
        <v>76</v>
      </c>
      <c r="K231" s="80">
        <v>115</v>
      </c>
      <c r="L231" s="80">
        <v>3286</v>
      </c>
      <c r="M231" s="80">
        <v>10333</v>
      </c>
      <c r="N231" s="80">
        <v>13619</v>
      </c>
      <c r="O231" s="80">
        <v>684</v>
      </c>
      <c r="P231" s="80">
        <v>1861</v>
      </c>
      <c r="Q231" s="80">
        <v>2545</v>
      </c>
      <c r="R231" s="80">
        <v>33.49</v>
      </c>
      <c r="S231" s="80">
        <v>32.22</v>
      </c>
      <c r="T231" s="80">
        <v>32.54</v>
      </c>
      <c r="U231" s="80">
        <v>0.65</v>
      </c>
      <c r="V231" s="80">
        <v>0.42</v>
      </c>
      <c r="W231" s="80">
        <v>0.48</v>
      </c>
      <c r="X231" s="80">
        <v>54.51</v>
      </c>
      <c r="Y231" s="80">
        <v>57.08</v>
      </c>
      <c r="Z231" s="80">
        <v>56.44</v>
      </c>
      <c r="AA231" s="80">
        <v>11.35</v>
      </c>
      <c r="AB231" s="80">
        <v>10.28</v>
      </c>
      <c r="AC231" s="80">
        <v>10.55</v>
      </c>
    </row>
    <row r="232" spans="1:29" ht="12">
      <c r="A232" s="80" t="s">
        <v>159</v>
      </c>
      <c r="B232" s="80" t="s">
        <v>219</v>
      </c>
      <c r="C232" s="80">
        <v>12590</v>
      </c>
      <c r="D232" s="80">
        <v>14879</v>
      </c>
      <c r="E232" s="80">
        <v>27469</v>
      </c>
      <c r="F232" s="80">
        <v>5484</v>
      </c>
      <c r="G232" s="80">
        <v>6886</v>
      </c>
      <c r="H232" s="80">
        <v>12370</v>
      </c>
      <c r="I232" s="80">
        <v>11</v>
      </c>
      <c r="J232" s="80">
        <v>13</v>
      </c>
      <c r="K232" s="80">
        <v>24</v>
      </c>
      <c r="L232" s="80">
        <v>6501</v>
      </c>
      <c r="M232" s="80">
        <v>7192</v>
      </c>
      <c r="N232" s="80">
        <v>13693</v>
      </c>
      <c r="O232" s="80">
        <v>594</v>
      </c>
      <c r="P232" s="80">
        <v>788</v>
      </c>
      <c r="Q232" s="80">
        <v>1382</v>
      </c>
      <c r="R232" s="80">
        <v>43.56</v>
      </c>
      <c r="S232" s="80">
        <v>46.28</v>
      </c>
      <c r="T232" s="80">
        <v>45.03</v>
      </c>
      <c r="U232" s="80">
        <v>0.09</v>
      </c>
      <c r="V232" s="80">
        <v>0.09</v>
      </c>
      <c r="W232" s="80">
        <v>0.09</v>
      </c>
      <c r="X232" s="80">
        <v>51.64</v>
      </c>
      <c r="Y232" s="80">
        <v>48.34</v>
      </c>
      <c r="Z232" s="80">
        <v>49.85</v>
      </c>
      <c r="AA232" s="80">
        <v>4.72</v>
      </c>
      <c r="AB232" s="80">
        <v>5.3</v>
      </c>
      <c r="AC232" s="80">
        <v>5.03</v>
      </c>
    </row>
    <row r="233" spans="1:29" ht="12">
      <c r="A233" s="80" t="s">
        <v>159</v>
      </c>
      <c r="B233" s="80" t="s">
        <v>522</v>
      </c>
      <c r="C233" s="80">
        <v>9350</v>
      </c>
      <c r="D233" s="80">
        <v>26893</v>
      </c>
      <c r="E233" s="80">
        <v>36243</v>
      </c>
      <c r="F233" s="80">
        <v>3083</v>
      </c>
      <c r="G233" s="80">
        <v>8015</v>
      </c>
      <c r="H233" s="80">
        <v>11098</v>
      </c>
      <c r="I233" s="80">
        <v>2</v>
      </c>
      <c r="J233" s="80">
        <v>23</v>
      </c>
      <c r="K233" s="80">
        <v>25</v>
      </c>
      <c r="L233" s="80">
        <v>5636</v>
      </c>
      <c r="M233" s="80">
        <v>17554</v>
      </c>
      <c r="N233" s="80">
        <v>23190</v>
      </c>
      <c r="O233" s="80">
        <v>629</v>
      </c>
      <c r="P233" s="80">
        <v>1301</v>
      </c>
      <c r="Q233" s="80">
        <v>1930</v>
      </c>
      <c r="R233" s="80">
        <v>32.97</v>
      </c>
      <c r="S233" s="80">
        <v>29.8</v>
      </c>
      <c r="T233" s="80">
        <v>30.62</v>
      </c>
      <c r="U233" s="80">
        <v>0.02</v>
      </c>
      <c r="V233" s="80">
        <v>0.09</v>
      </c>
      <c r="W233" s="80">
        <v>0.07</v>
      </c>
      <c r="X233" s="80">
        <v>60.28</v>
      </c>
      <c r="Y233" s="80">
        <v>65.27</v>
      </c>
      <c r="Z233" s="80">
        <v>63.98</v>
      </c>
      <c r="AA233" s="80">
        <v>6.73</v>
      </c>
      <c r="AB233" s="80">
        <v>4.84</v>
      </c>
      <c r="AC233" s="80">
        <v>5.33</v>
      </c>
    </row>
    <row r="234" spans="1:29" ht="12">
      <c r="A234" s="83"/>
      <c r="B234" s="83"/>
      <c r="C234" s="83">
        <f aca="true" t="shared" si="8" ref="C234:Q234">SUM(C169:C233)</f>
        <v>630152</v>
      </c>
      <c r="D234" s="83">
        <f t="shared" si="8"/>
        <v>1123557</v>
      </c>
      <c r="E234" s="83">
        <f t="shared" si="8"/>
        <v>1753709</v>
      </c>
      <c r="F234" s="83">
        <f t="shared" si="8"/>
        <v>178307</v>
      </c>
      <c r="G234" s="83">
        <f t="shared" si="8"/>
        <v>325709</v>
      </c>
      <c r="H234" s="83">
        <f t="shared" si="8"/>
        <v>504016</v>
      </c>
      <c r="I234" s="83">
        <f t="shared" si="8"/>
        <v>6513</v>
      </c>
      <c r="J234" s="83">
        <f t="shared" si="8"/>
        <v>10024</v>
      </c>
      <c r="K234" s="83">
        <f t="shared" si="8"/>
        <v>16537</v>
      </c>
      <c r="L234" s="83">
        <f t="shared" si="8"/>
        <v>373891</v>
      </c>
      <c r="M234" s="83">
        <f t="shared" si="8"/>
        <v>680125</v>
      </c>
      <c r="N234" s="83">
        <f t="shared" si="8"/>
        <v>1054016</v>
      </c>
      <c r="O234" s="83">
        <f t="shared" si="8"/>
        <v>71441</v>
      </c>
      <c r="P234" s="83">
        <f t="shared" si="8"/>
        <v>107699</v>
      </c>
      <c r="Q234" s="83">
        <f t="shared" si="8"/>
        <v>179140</v>
      </c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</row>
    <row r="235" spans="1:29" ht="1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</row>
    <row r="238" spans="1:29" ht="12">
      <c r="A238" s="71" t="s">
        <v>441</v>
      </c>
      <c r="B238" s="71" t="s">
        <v>334</v>
      </c>
      <c r="C238" s="71" t="s">
        <v>458</v>
      </c>
      <c r="D238" s="71"/>
      <c r="E238" s="71"/>
      <c r="F238" s="71" t="s">
        <v>29</v>
      </c>
      <c r="G238" s="71"/>
      <c r="H238" s="71"/>
      <c r="I238" s="71" t="s">
        <v>30</v>
      </c>
      <c r="J238" s="71"/>
      <c r="K238" s="71"/>
      <c r="L238" s="71" t="s">
        <v>31</v>
      </c>
      <c r="M238" s="71"/>
      <c r="N238" s="71"/>
      <c r="O238" s="71" t="s">
        <v>32</v>
      </c>
      <c r="P238" s="71"/>
      <c r="Q238" s="71"/>
      <c r="R238" s="71" t="s">
        <v>33</v>
      </c>
      <c r="S238" s="71"/>
      <c r="T238" s="71"/>
      <c r="U238" s="71" t="s">
        <v>34</v>
      </c>
      <c r="V238" s="71"/>
      <c r="W238" s="71"/>
      <c r="X238" s="71" t="s">
        <v>443</v>
      </c>
      <c r="Y238" s="71"/>
      <c r="Z238" s="71"/>
      <c r="AA238" s="71" t="s">
        <v>36</v>
      </c>
      <c r="AB238" s="71"/>
      <c r="AC238" s="71"/>
    </row>
    <row r="239" spans="1:29" ht="12">
      <c r="A239" s="71"/>
      <c r="B239" s="71"/>
      <c r="C239" s="72" t="s">
        <v>26</v>
      </c>
      <c r="D239" s="72" t="s">
        <v>27</v>
      </c>
      <c r="E239" s="72" t="s">
        <v>28</v>
      </c>
      <c r="F239" s="72" t="s">
        <v>26</v>
      </c>
      <c r="G239" s="72" t="s">
        <v>27</v>
      </c>
      <c r="H239" s="72" t="s">
        <v>28</v>
      </c>
      <c r="I239" s="72" t="s">
        <v>26</v>
      </c>
      <c r="J239" s="72" t="s">
        <v>27</v>
      </c>
      <c r="K239" s="72" t="s">
        <v>28</v>
      </c>
      <c r="L239" s="72" t="s">
        <v>26</v>
      </c>
      <c r="M239" s="72" t="s">
        <v>27</v>
      </c>
      <c r="N239" s="72" t="s">
        <v>28</v>
      </c>
      <c r="O239" s="72" t="s">
        <v>26</v>
      </c>
      <c r="P239" s="72" t="s">
        <v>27</v>
      </c>
      <c r="Q239" s="72" t="s">
        <v>28</v>
      </c>
      <c r="R239" s="72" t="s">
        <v>26</v>
      </c>
      <c r="S239" s="72" t="s">
        <v>27</v>
      </c>
      <c r="T239" s="72" t="s">
        <v>28</v>
      </c>
      <c r="U239" s="72" t="s">
        <v>26</v>
      </c>
      <c r="V239" s="72" t="s">
        <v>27</v>
      </c>
      <c r="W239" s="72" t="s">
        <v>28</v>
      </c>
      <c r="X239" s="72" t="s">
        <v>26</v>
      </c>
      <c r="Y239" s="72" t="s">
        <v>27</v>
      </c>
      <c r="Z239" s="72" t="s">
        <v>28</v>
      </c>
      <c r="AA239" s="72" t="s">
        <v>26</v>
      </c>
      <c r="AB239" s="72" t="s">
        <v>27</v>
      </c>
      <c r="AC239" s="72" t="s">
        <v>28</v>
      </c>
    </row>
    <row r="240" spans="1:29" ht="12">
      <c r="A240" s="80" t="s">
        <v>159</v>
      </c>
      <c r="B240" s="80" t="s">
        <v>161</v>
      </c>
      <c r="C240" s="80">
        <v>5704</v>
      </c>
      <c r="D240" s="80">
        <v>9068</v>
      </c>
      <c r="E240" s="80">
        <v>14772</v>
      </c>
      <c r="F240" s="80">
        <v>1743</v>
      </c>
      <c r="G240" s="80">
        <v>3057</v>
      </c>
      <c r="H240" s="80">
        <v>4800</v>
      </c>
      <c r="I240" s="80">
        <v>15</v>
      </c>
      <c r="J240" s="80">
        <v>41</v>
      </c>
      <c r="K240" s="80">
        <v>56</v>
      </c>
      <c r="L240" s="80">
        <v>3669</v>
      </c>
      <c r="M240" s="80">
        <v>5540</v>
      </c>
      <c r="N240" s="80">
        <v>9209</v>
      </c>
      <c r="O240" s="80">
        <v>277</v>
      </c>
      <c r="P240" s="80">
        <v>430</v>
      </c>
      <c r="Q240" s="80">
        <v>707</v>
      </c>
      <c r="R240" s="80">
        <v>89.61</v>
      </c>
      <c r="S240" s="80">
        <v>89.73</v>
      </c>
      <c r="T240" s="80">
        <v>89.69</v>
      </c>
      <c r="U240" s="80">
        <v>93.75</v>
      </c>
      <c r="V240" s="80">
        <v>93.18</v>
      </c>
      <c r="W240" s="80">
        <v>93.33</v>
      </c>
      <c r="X240" s="80">
        <v>90.01</v>
      </c>
      <c r="Y240" s="80">
        <v>88.16</v>
      </c>
      <c r="Z240" s="80">
        <v>88.89</v>
      </c>
      <c r="AA240" s="80">
        <v>88.5</v>
      </c>
      <c r="AB240" s="80">
        <v>89.77</v>
      </c>
      <c r="AC240" s="80">
        <v>89.27</v>
      </c>
    </row>
    <row r="241" spans="1:29" ht="12">
      <c r="A241" s="80" t="s">
        <v>159</v>
      </c>
      <c r="B241" s="80" t="s">
        <v>162</v>
      </c>
      <c r="C241" s="80">
        <v>6348</v>
      </c>
      <c r="D241" s="80">
        <v>13169</v>
      </c>
      <c r="E241" s="80">
        <v>19517</v>
      </c>
      <c r="F241" s="80">
        <v>1879</v>
      </c>
      <c r="G241" s="80">
        <v>4018</v>
      </c>
      <c r="H241" s="80">
        <v>5897</v>
      </c>
      <c r="I241" s="80">
        <v>0</v>
      </c>
      <c r="J241" s="80">
        <v>1</v>
      </c>
      <c r="K241" s="80">
        <v>1</v>
      </c>
      <c r="L241" s="80">
        <v>4193</v>
      </c>
      <c r="M241" s="80">
        <v>8583</v>
      </c>
      <c r="N241" s="80">
        <v>12776</v>
      </c>
      <c r="O241" s="80">
        <v>276</v>
      </c>
      <c r="P241" s="80">
        <v>567</v>
      </c>
      <c r="Q241" s="80">
        <v>843</v>
      </c>
      <c r="R241" s="80">
        <v>92.65</v>
      </c>
      <c r="S241" s="80">
        <v>90.84</v>
      </c>
      <c r="T241" s="80">
        <v>91.41</v>
      </c>
      <c r="U241" s="80">
        <v>0</v>
      </c>
      <c r="V241" s="80">
        <v>100</v>
      </c>
      <c r="W241" s="80">
        <v>100</v>
      </c>
      <c r="X241" s="80">
        <v>91.65</v>
      </c>
      <c r="Y241" s="80">
        <v>89.26</v>
      </c>
      <c r="Z241" s="80">
        <v>90.03</v>
      </c>
      <c r="AA241" s="80">
        <v>90.2</v>
      </c>
      <c r="AB241" s="80">
        <v>91.3</v>
      </c>
      <c r="AC241" s="80">
        <v>90.94</v>
      </c>
    </row>
    <row r="242" spans="1:29" ht="12">
      <c r="A242" s="80" t="s">
        <v>159</v>
      </c>
      <c r="B242" s="80" t="s">
        <v>163</v>
      </c>
      <c r="C242" s="80">
        <v>4387</v>
      </c>
      <c r="D242" s="80">
        <v>12895</v>
      </c>
      <c r="E242" s="80">
        <v>17282</v>
      </c>
      <c r="F242" s="80">
        <v>2030</v>
      </c>
      <c r="G242" s="80">
        <v>5681</v>
      </c>
      <c r="H242" s="80">
        <v>7711</v>
      </c>
      <c r="I242" s="80">
        <v>0</v>
      </c>
      <c r="J242" s="80">
        <v>1</v>
      </c>
      <c r="K242" s="80">
        <v>1</v>
      </c>
      <c r="L242" s="80">
        <v>1974</v>
      </c>
      <c r="M242" s="80">
        <v>6183</v>
      </c>
      <c r="N242" s="80">
        <v>8157</v>
      </c>
      <c r="O242" s="80">
        <v>383</v>
      </c>
      <c r="P242" s="80">
        <v>1030</v>
      </c>
      <c r="Q242" s="80">
        <v>1413</v>
      </c>
      <c r="R242" s="80">
        <v>49.74</v>
      </c>
      <c r="S242" s="80">
        <v>43.79</v>
      </c>
      <c r="T242" s="80">
        <v>45.22</v>
      </c>
      <c r="U242" s="80">
        <v>0</v>
      </c>
      <c r="V242" s="80">
        <v>10</v>
      </c>
      <c r="W242" s="80">
        <v>5.56</v>
      </c>
      <c r="X242" s="80">
        <v>47.44</v>
      </c>
      <c r="Y242" s="80">
        <v>43.06</v>
      </c>
      <c r="Z242" s="80">
        <v>44.04</v>
      </c>
      <c r="AA242" s="80">
        <v>53.19</v>
      </c>
      <c r="AB242" s="80">
        <v>50.91</v>
      </c>
      <c r="AC242" s="80">
        <v>51.51</v>
      </c>
    </row>
    <row r="243" spans="1:29" ht="12">
      <c r="A243" s="80" t="s">
        <v>159</v>
      </c>
      <c r="B243" s="80" t="s">
        <v>164</v>
      </c>
      <c r="C243" s="80">
        <v>4669</v>
      </c>
      <c r="D243" s="80">
        <v>12611</v>
      </c>
      <c r="E243" s="80">
        <v>17280</v>
      </c>
      <c r="F243" s="80">
        <v>1960</v>
      </c>
      <c r="G243" s="80">
        <v>4997</v>
      </c>
      <c r="H243" s="80">
        <v>6957</v>
      </c>
      <c r="I243" s="80">
        <v>1</v>
      </c>
      <c r="J243" s="80">
        <v>12</v>
      </c>
      <c r="K243" s="80">
        <v>13</v>
      </c>
      <c r="L243" s="80">
        <v>2407</v>
      </c>
      <c r="M243" s="80">
        <v>6938</v>
      </c>
      <c r="N243" s="80">
        <v>9345</v>
      </c>
      <c r="O243" s="80">
        <v>301</v>
      </c>
      <c r="P243" s="80">
        <v>664</v>
      </c>
      <c r="Q243" s="80">
        <v>965</v>
      </c>
      <c r="R243" s="80">
        <v>86</v>
      </c>
      <c r="S243" s="80">
        <v>80.39</v>
      </c>
      <c r="T243" s="80">
        <v>81.9</v>
      </c>
      <c r="U243" s="80">
        <v>100</v>
      </c>
      <c r="V243" s="80">
        <v>100</v>
      </c>
      <c r="W243" s="80">
        <v>100</v>
      </c>
      <c r="X243" s="80">
        <v>85.66</v>
      </c>
      <c r="Y243" s="80">
        <v>82.45</v>
      </c>
      <c r="Z243" s="80">
        <v>83.25</v>
      </c>
      <c r="AA243" s="80">
        <v>75.44</v>
      </c>
      <c r="AB243" s="80">
        <v>77.39</v>
      </c>
      <c r="AC243" s="80">
        <v>76.77</v>
      </c>
    </row>
    <row r="244" spans="1:29" ht="12">
      <c r="A244" s="80" t="s">
        <v>159</v>
      </c>
      <c r="B244" s="80" t="s">
        <v>165</v>
      </c>
      <c r="C244" s="80">
        <v>3808</v>
      </c>
      <c r="D244" s="80">
        <v>6710</v>
      </c>
      <c r="E244" s="80">
        <v>10518</v>
      </c>
      <c r="F244" s="80">
        <v>912</v>
      </c>
      <c r="G244" s="80">
        <v>1628</v>
      </c>
      <c r="H244" s="80">
        <v>2540</v>
      </c>
      <c r="I244" s="80">
        <v>5</v>
      </c>
      <c r="J244" s="80">
        <v>22</v>
      </c>
      <c r="K244" s="80">
        <v>27</v>
      </c>
      <c r="L244" s="80">
        <v>1710</v>
      </c>
      <c r="M244" s="80">
        <v>3338</v>
      </c>
      <c r="N244" s="80">
        <v>5048</v>
      </c>
      <c r="O244" s="80">
        <v>1181</v>
      </c>
      <c r="P244" s="80">
        <v>1722</v>
      </c>
      <c r="Q244" s="80">
        <v>2903</v>
      </c>
      <c r="R244" s="80">
        <v>73.49</v>
      </c>
      <c r="S244" s="80">
        <v>74.61</v>
      </c>
      <c r="T244" s="80">
        <v>74.2</v>
      </c>
      <c r="U244" s="80">
        <v>100</v>
      </c>
      <c r="V244" s="80">
        <v>95.65</v>
      </c>
      <c r="W244" s="80">
        <v>96.43</v>
      </c>
      <c r="X244" s="80">
        <v>83.54</v>
      </c>
      <c r="Y244" s="80">
        <v>83.87</v>
      </c>
      <c r="Z244" s="80">
        <v>83.76</v>
      </c>
      <c r="AA244" s="80">
        <v>76.79</v>
      </c>
      <c r="AB244" s="80">
        <v>75.23</v>
      </c>
      <c r="AC244" s="80">
        <v>75.86</v>
      </c>
    </row>
    <row r="245" spans="1:29" ht="12">
      <c r="A245" s="80" t="s">
        <v>159</v>
      </c>
      <c r="B245" s="80" t="s">
        <v>166</v>
      </c>
      <c r="C245" s="80">
        <v>7604</v>
      </c>
      <c r="D245" s="80">
        <v>15250</v>
      </c>
      <c r="E245" s="80">
        <v>22854</v>
      </c>
      <c r="F245" s="80">
        <v>2666</v>
      </c>
      <c r="G245" s="80">
        <v>5736</v>
      </c>
      <c r="H245" s="80">
        <v>8402</v>
      </c>
      <c r="I245" s="80">
        <v>18</v>
      </c>
      <c r="J245" s="80">
        <v>32</v>
      </c>
      <c r="K245" s="80">
        <v>50</v>
      </c>
      <c r="L245" s="80">
        <v>4252</v>
      </c>
      <c r="M245" s="80">
        <v>8650</v>
      </c>
      <c r="N245" s="80">
        <v>12902</v>
      </c>
      <c r="O245" s="80">
        <v>668</v>
      </c>
      <c r="P245" s="80">
        <v>832</v>
      </c>
      <c r="Q245" s="80">
        <v>1500</v>
      </c>
      <c r="R245" s="80">
        <v>88.72</v>
      </c>
      <c r="S245" s="80">
        <v>89.33</v>
      </c>
      <c r="T245" s="80">
        <v>89.14</v>
      </c>
      <c r="U245" s="80">
        <v>90</v>
      </c>
      <c r="V245" s="80">
        <v>96.97</v>
      </c>
      <c r="W245" s="80">
        <v>94.34</v>
      </c>
      <c r="X245" s="80">
        <v>88.56</v>
      </c>
      <c r="Y245" s="80">
        <v>88.74</v>
      </c>
      <c r="Z245" s="80">
        <v>88.68</v>
      </c>
      <c r="AA245" s="80">
        <v>90.76</v>
      </c>
      <c r="AB245" s="80">
        <v>92.55</v>
      </c>
      <c r="AC245" s="80">
        <v>91.74</v>
      </c>
    </row>
    <row r="246" spans="1:29" ht="12">
      <c r="A246" s="80" t="s">
        <v>159</v>
      </c>
      <c r="B246" s="80" t="s">
        <v>501</v>
      </c>
      <c r="C246" s="80">
        <v>13676</v>
      </c>
      <c r="D246" s="80">
        <v>17856</v>
      </c>
      <c r="E246" s="80">
        <v>31532</v>
      </c>
      <c r="F246" s="80">
        <v>3048</v>
      </c>
      <c r="G246" s="80">
        <v>4011</v>
      </c>
      <c r="H246" s="80">
        <v>7059</v>
      </c>
      <c r="I246" s="80">
        <v>43</v>
      </c>
      <c r="J246" s="80">
        <v>156</v>
      </c>
      <c r="K246" s="80">
        <v>199</v>
      </c>
      <c r="L246" s="80">
        <v>6929</v>
      </c>
      <c r="M246" s="80">
        <v>9697</v>
      </c>
      <c r="N246" s="80">
        <v>16626</v>
      </c>
      <c r="O246" s="80">
        <v>3656</v>
      </c>
      <c r="P246" s="80">
        <v>3992</v>
      </c>
      <c r="Q246" s="80">
        <v>7648</v>
      </c>
      <c r="R246" s="80">
        <v>88.89</v>
      </c>
      <c r="S246" s="80">
        <v>91.33</v>
      </c>
      <c r="T246" s="80">
        <v>90.26</v>
      </c>
      <c r="U246" s="80">
        <v>91.49</v>
      </c>
      <c r="V246" s="80">
        <v>92.86</v>
      </c>
      <c r="W246" s="80">
        <v>92.56</v>
      </c>
      <c r="X246" s="80">
        <v>90.12</v>
      </c>
      <c r="Y246" s="80">
        <v>91.18</v>
      </c>
      <c r="Z246" s="80">
        <v>90.73</v>
      </c>
      <c r="AA246" s="80">
        <v>92.42</v>
      </c>
      <c r="AB246" s="80">
        <v>92.41</v>
      </c>
      <c r="AC246" s="80">
        <v>92.41</v>
      </c>
    </row>
    <row r="247" spans="1:29" ht="12">
      <c r="A247" s="80" t="s">
        <v>159</v>
      </c>
      <c r="B247" s="80" t="s">
        <v>167</v>
      </c>
      <c r="C247" s="80">
        <v>3413</v>
      </c>
      <c r="D247" s="80">
        <v>10054</v>
      </c>
      <c r="E247" s="80">
        <v>13467</v>
      </c>
      <c r="F247" s="80">
        <v>671</v>
      </c>
      <c r="G247" s="80">
        <v>2284</v>
      </c>
      <c r="H247" s="80">
        <v>2955</v>
      </c>
      <c r="I247" s="80">
        <v>254</v>
      </c>
      <c r="J247" s="80">
        <v>510</v>
      </c>
      <c r="K247" s="80">
        <v>764</v>
      </c>
      <c r="L247" s="80">
        <v>2319</v>
      </c>
      <c r="M247" s="80">
        <v>6845</v>
      </c>
      <c r="N247" s="80">
        <v>9164</v>
      </c>
      <c r="O247" s="80">
        <v>169</v>
      </c>
      <c r="P247" s="80">
        <v>415</v>
      </c>
      <c r="Q247" s="80">
        <v>584</v>
      </c>
      <c r="R247" s="80">
        <v>88.17</v>
      </c>
      <c r="S247" s="80">
        <v>90.71</v>
      </c>
      <c r="T247" s="80">
        <v>90.12</v>
      </c>
      <c r="U247" s="80">
        <v>93.73</v>
      </c>
      <c r="V247" s="80">
        <v>91.73</v>
      </c>
      <c r="W247" s="80">
        <v>92.38</v>
      </c>
      <c r="X247" s="80">
        <v>85.92</v>
      </c>
      <c r="Y247" s="80">
        <v>86.56</v>
      </c>
      <c r="Z247" s="80">
        <v>86.4</v>
      </c>
      <c r="AA247" s="80">
        <v>94.94</v>
      </c>
      <c r="AB247" s="80">
        <v>94.32</v>
      </c>
      <c r="AC247" s="80">
        <v>94.5</v>
      </c>
    </row>
    <row r="248" spans="1:29" ht="12">
      <c r="A248" s="80" t="s">
        <v>159</v>
      </c>
      <c r="B248" s="80" t="s">
        <v>168</v>
      </c>
      <c r="C248" s="80">
        <v>8168</v>
      </c>
      <c r="D248" s="80">
        <v>9746</v>
      </c>
      <c r="E248" s="80">
        <v>17914</v>
      </c>
      <c r="F248" s="80">
        <v>1062</v>
      </c>
      <c r="G248" s="80">
        <v>1274</v>
      </c>
      <c r="H248" s="80">
        <v>2336</v>
      </c>
      <c r="I248" s="80">
        <v>49</v>
      </c>
      <c r="J248" s="80">
        <v>130</v>
      </c>
      <c r="K248" s="80">
        <v>179</v>
      </c>
      <c r="L248" s="80">
        <v>5155</v>
      </c>
      <c r="M248" s="80">
        <v>6236</v>
      </c>
      <c r="N248" s="80">
        <v>11391</v>
      </c>
      <c r="O248" s="80">
        <v>1902</v>
      </c>
      <c r="P248" s="80">
        <v>2106</v>
      </c>
      <c r="Q248" s="80">
        <v>4008</v>
      </c>
      <c r="R248" s="80">
        <v>90.46</v>
      </c>
      <c r="S248" s="80">
        <v>89.91</v>
      </c>
      <c r="T248" s="80">
        <v>90.16</v>
      </c>
      <c r="U248" s="80">
        <v>85.96</v>
      </c>
      <c r="V248" s="80">
        <v>75.14</v>
      </c>
      <c r="W248" s="80">
        <v>77.83</v>
      </c>
      <c r="X248" s="80">
        <v>89.28</v>
      </c>
      <c r="Y248" s="80">
        <v>89.96</v>
      </c>
      <c r="Z248" s="80">
        <v>89.65</v>
      </c>
      <c r="AA248" s="80">
        <v>89.17</v>
      </c>
      <c r="AB248" s="80">
        <v>90.04</v>
      </c>
      <c r="AC248" s="80">
        <v>89.62</v>
      </c>
    </row>
    <row r="249" spans="1:29" ht="12">
      <c r="A249" s="80" t="s">
        <v>159</v>
      </c>
      <c r="B249" s="80" t="s">
        <v>169</v>
      </c>
      <c r="C249" s="80">
        <v>3581</v>
      </c>
      <c r="D249" s="80">
        <v>7429</v>
      </c>
      <c r="E249" s="80">
        <v>11010</v>
      </c>
      <c r="F249" s="80">
        <v>1126</v>
      </c>
      <c r="G249" s="80">
        <v>2371</v>
      </c>
      <c r="H249" s="80">
        <v>3497</v>
      </c>
      <c r="I249" s="80">
        <v>2</v>
      </c>
      <c r="J249" s="80">
        <v>18</v>
      </c>
      <c r="K249" s="80">
        <v>20</v>
      </c>
      <c r="L249" s="80">
        <v>2334</v>
      </c>
      <c r="M249" s="80">
        <v>4677</v>
      </c>
      <c r="N249" s="80">
        <v>7011</v>
      </c>
      <c r="O249" s="80">
        <v>119</v>
      </c>
      <c r="P249" s="80">
        <v>363</v>
      </c>
      <c r="Q249" s="80">
        <v>482</v>
      </c>
      <c r="R249" s="80">
        <v>93.44</v>
      </c>
      <c r="S249" s="80">
        <v>94.46</v>
      </c>
      <c r="T249" s="80">
        <v>94.13</v>
      </c>
      <c r="U249" s="80">
        <v>100</v>
      </c>
      <c r="V249" s="80">
        <v>100</v>
      </c>
      <c r="W249" s="80">
        <v>100</v>
      </c>
      <c r="X249" s="80">
        <v>92.88</v>
      </c>
      <c r="Y249" s="80">
        <v>95.29</v>
      </c>
      <c r="Z249" s="80">
        <v>94.48</v>
      </c>
      <c r="AA249" s="80">
        <v>97.54</v>
      </c>
      <c r="AB249" s="80">
        <v>96.54</v>
      </c>
      <c r="AC249" s="80">
        <v>96.79</v>
      </c>
    </row>
    <row r="250" spans="1:29" ht="12">
      <c r="A250" s="80" t="s">
        <v>159</v>
      </c>
      <c r="B250" s="80" t="s">
        <v>170</v>
      </c>
      <c r="C250" s="80">
        <v>8314</v>
      </c>
      <c r="D250" s="80">
        <v>11756</v>
      </c>
      <c r="E250" s="80">
        <v>20070</v>
      </c>
      <c r="F250" s="80">
        <v>3279</v>
      </c>
      <c r="G250" s="80">
        <v>4461</v>
      </c>
      <c r="H250" s="80">
        <v>7740</v>
      </c>
      <c r="I250" s="80">
        <v>6</v>
      </c>
      <c r="J250" s="80">
        <v>3</v>
      </c>
      <c r="K250" s="80">
        <v>9</v>
      </c>
      <c r="L250" s="80">
        <v>3751</v>
      </c>
      <c r="M250" s="80">
        <v>5707</v>
      </c>
      <c r="N250" s="80">
        <v>9458</v>
      </c>
      <c r="O250" s="80">
        <v>1278</v>
      </c>
      <c r="P250" s="80">
        <v>1585</v>
      </c>
      <c r="Q250" s="80">
        <v>2863</v>
      </c>
      <c r="R250" s="80">
        <v>91.01</v>
      </c>
      <c r="S250" s="80">
        <v>91.15</v>
      </c>
      <c r="T250" s="80">
        <v>91.09</v>
      </c>
      <c r="U250" s="80">
        <v>85.71</v>
      </c>
      <c r="V250" s="80">
        <v>75</v>
      </c>
      <c r="W250" s="80">
        <v>81.82</v>
      </c>
      <c r="X250" s="80">
        <v>90.82</v>
      </c>
      <c r="Y250" s="80">
        <v>90.31</v>
      </c>
      <c r="Z250" s="80">
        <v>90.52</v>
      </c>
      <c r="AA250" s="80">
        <v>93.08</v>
      </c>
      <c r="AB250" s="80">
        <v>89.85</v>
      </c>
      <c r="AC250" s="80">
        <v>91.27</v>
      </c>
    </row>
    <row r="251" spans="1:29" ht="12">
      <c r="A251" s="80" t="s">
        <v>159</v>
      </c>
      <c r="B251" s="80" t="s">
        <v>502</v>
      </c>
      <c r="C251" s="80">
        <v>17621</v>
      </c>
      <c r="D251" s="80">
        <v>18753</v>
      </c>
      <c r="E251" s="80">
        <v>36374</v>
      </c>
      <c r="F251" s="80">
        <v>2883</v>
      </c>
      <c r="G251" s="80">
        <v>3577</v>
      </c>
      <c r="H251" s="80">
        <v>6460</v>
      </c>
      <c r="I251" s="80">
        <v>26</v>
      </c>
      <c r="J251" s="80">
        <v>19</v>
      </c>
      <c r="K251" s="80">
        <v>45</v>
      </c>
      <c r="L251" s="80">
        <v>11844</v>
      </c>
      <c r="M251" s="80">
        <v>12370</v>
      </c>
      <c r="N251" s="80">
        <v>24214</v>
      </c>
      <c r="O251" s="80">
        <v>2868</v>
      </c>
      <c r="P251" s="80">
        <v>2787</v>
      </c>
      <c r="Q251" s="80">
        <v>5655</v>
      </c>
      <c r="R251" s="80">
        <v>89.7</v>
      </c>
      <c r="S251" s="80">
        <v>87.87</v>
      </c>
      <c r="T251" s="80">
        <v>88.68</v>
      </c>
      <c r="U251" s="80">
        <v>92.86</v>
      </c>
      <c r="V251" s="80">
        <v>73.08</v>
      </c>
      <c r="W251" s="80">
        <v>83.33</v>
      </c>
      <c r="X251" s="80">
        <v>90.01</v>
      </c>
      <c r="Y251" s="80">
        <v>89.53</v>
      </c>
      <c r="Z251" s="80">
        <v>89.76</v>
      </c>
      <c r="AA251" s="80">
        <v>89.32</v>
      </c>
      <c r="AB251" s="80">
        <v>89.16</v>
      </c>
      <c r="AC251" s="80">
        <v>89.24</v>
      </c>
    </row>
    <row r="252" spans="1:29" ht="12">
      <c r="A252" s="80" t="s">
        <v>159</v>
      </c>
      <c r="B252" s="80" t="s">
        <v>503</v>
      </c>
      <c r="C252" s="80">
        <v>6713</v>
      </c>
      <c r="D252" s="80">
        <v>13394</v>
      </c>
      <c r="E252" s="80">
        <v>20107</v>
      </c>
      <c r="F252" s="80">
        <v>2429</v>
      </c>
      <c r="G252" s="80">
        <v>5337</v>
      </c>
      <c r="H252" s="80">
        <v>7766</v>
      </c>
      <c r="I252" s="80">
        <v>43</v>
      </c>
      <c r="J252" s="80">
        <v>124</v>
      </c>
      <c r="K252" s="80">
        <v>167</v>
      </c>
      <c r="L252" s="80">
        <v>2591</v>
      </c>
      <c r="M252" s="80">
        <v>5052</v>
      </c>
      <c r="N252" s="80">
        <v>7643</v>
      </c>
      <c r="O252" s="80">
        <v>1650</v>
      </c>
      <c r="P252" s="80">
        <v>2881</v>
      </c>
      <c r="Q252" s="80">
        <v>4531</v>
      </c>
      <c r="R252" s="80">
        <v>90.63</v>
      </c>
      <c r="S252" s="80">
        <v>90.86</v>
      </c>
      <c r="T252" s="80">
        <v>90.79</v>
      </c>
      <c r="U252" s="80">
        <v>97.73</v>
      </c>
      <c r="V252" s="80">
        <v>87.32</v>
      </c>
      <c r="W252" s="80">
        <v>89.78</v>
      </c>
      <c r="X252" s="80">
        <v>94.29</v>
      </c>
      <c r="Y252" s="80">
        <v>90.95</v>
      </c>
      <c r="Z252" s="80">
        <v>92.05</v>
      </c>
      <c r="AA252" s="80">
        <v>93.27</v>
      </c>
      <c r="AB252" s="80">
        <v>93.03</v>
      </c>
      <c r="AC252" s="80">
        <v>93.12</v>
      </c>
    </row>
    <row r="253" spans="1:29" ht="12">
      <c r="A253" s="80" t="s">
        <v>159</v>
      </c>
      <c r="B253" s="80" t="s">
        <v>171</v>
      </c>
      <c r="C253" s="80">
        <v>12150</v>
      </c>
      <c r="D253" s="80">
        <v>16834</v>
      </c>
      <c r="E253" s="80">
        <v>28984</v>
      </c>
      <c r="F253" s="80">
        <v>2436</v>
      </c>
      <c r="G253" s="80">
        <v>3309</v>
      </c>
      <c r="H253" s="80">
        <v>5745</v>
      </c>
      <c r="I253" s="80">
        <v>14</v>
      </c>
      <c r="J253" s="80">
        <v>49</v>
      </c>
      <c r="K253" s="80">
        <v>63</v>
      </c>
      <c r="L253" s="80">
        <v>8865</v>
      </c>
      <c r="M253" s="80">
        <v>12216</v>
      </c>
      <c r="N253" s="80">
        <v>21081</v>
      </c>
      <c r="O253" s="80">
        <v>835</v>
      </c>
      <c r="P253" s="80">
        <v>1260</v>
      </c>
      <c r="Q253" s="80">
        <v>2095</v>
      </c>
      <c r="R253" s="80">
        <v>99.39</v>
      </c>
      <c r="S253" s="80">
        <v>99.34</v>
      </c>
      <c r="T253" s="80">
        <v>99.36</v>
      </c>
      <c r="U253" s="80">
        <v>100</v>
      </c>
      <c r="V253" s="80">
        <v>100</v>
      </c>
      <c r="W253" s="80">
        <v>100</v>
      </c>
      <c r="X253" s="80">
        <v>98.47</v>
      </c>
      <c r="Y253" s="80">
        <v>98.53</v>
      </c>
      <c r="Z253" s="80">
        <v>98.5</v>
      </c>
      <c r="AA253" s="80">
        <v>99.17</v>
      </c>
      <c r="AB253" s="80">
        <v>99.37</v>
      </c>
      <c r="AC253" s="80">
        <v>99.29</v>
      </c>
    </row>
    <row r="254" spans="1:29" ht="12">
      <c r="A254" s="80" t="s">
        <v>159</v>
      </c>
      <c r="B254" s="80" t="s">
        <v>504</v>
      </c>
      <c r="C254" s="80">
        <v>12983</v>
      </c>
      <c r="D254" s="80">
        <v>33520</v>
      </c>
      <c r="E254" s="80">
        <v>46503</v>
      </c>
      <c r="F254" s="80">
        <v>3357</v>
      </c>
      <c r="G254" s="80">
        <v>8674</v>
      </c>
      <c r="H254" s="80">
        <v>12031</v>
      </c>
      <c r="I254" s="80">
        <v>8</v>
      </c>
      <c r="J254" s="80">
        <v>9</v>
      </c>
      <c r="K254" s="80">
        <v>17</v>
      </c>
      <c r="L254" s="80">
        <v>8428</v>
      </c>
      <c r="M254" s="80">
        <v>21869</v>
      </c>
      <c r="N254" s="80">
        <v>30297</v>
      </c>
      <c r="O254" s="80">
        <v>1190</v>
      </c>
      <c r="P254" s="80">
        <v>2968</v>
      </c>
      <c r="Q254" s="80">
        <v>4158</v>
      </c>
      <c r="R254" s="80">
        <v>37.85</v>
      </c>
      <c r="S254" s="80">
        <v>40.7</v>
      </c>
      <c r="T254" s="80">
        <v>39.86</v>
      </c>
      <c r="U254" s="80">
        <v>33.33</v>
      </c>
      <c r="V254" s="80">
        <v>23.68</v>
      </c>
      <c r="W254" s="80">
        <v>27.42</v>
      </c>
      <c r="X254" s="80">
        <v>45.94</v>
      </c>
      <c r="Y254" s="80">
        <v>46.27</v>
      </c>
      <c r="Z254" s="80">
        <v>46.18</v>
      </c>
      <c r="AA254" s="80">
        <v>32.52</v>
      </c>
      <c r="AB254" s="80">
        <v>37.23</v>
      </c>
      <c r="AC254" s="80">
        <v>35.75</v>
      </c>
    </row>
    <row r="255" spans="1:29" ht="12">
      <c r="A255" s="80" t="s">
        <v>159</v>
      </c>
      <c r="B255" s="80" t="s">
        <v>505</v>
      </c>
      <c r="C255" s="80">
        <v>5830</v>
      </c>
      <c r="D255" s="80">
        <v>11317</v>
      </c>
      <c r="E255" s="80">
        <v>17147</v>
      </c>
      <c r="F255" s="80">
        <v>2544</v>
      </c>
      <c r="G255" s="80">
        <v>4528</v>
      </c>
      <c r="H255" s="80">
        <v>7072</v>
      </c>
      <c r="I255" s="80">
        <v>0</v>
      </c>
      <c r="J255" s="80">
        <v>3</v>
      </c>
      <c r="K255" s="80">
        <v>3</v>
      </c>
      <c r="L255" s="80">
        <v>3036</v>
      </c>
      <c r="M255" s="80">
        <v>6288</v>
      </c>
      <c r="N255" s="80">
        <v>9324</v>
      </c>
      <c r="O255" s="80">
        <v>250</v>
      </c>
      <c r="P255" s="80">
        <v>498</v>
      </c>
      <c r="Q255" s="80">
        <v>748</v>
      </c>
      <c r="R255" s="80">
        <v>85.97</v>
      </c>
      <c r="S255" s="80">
        <v>86.33</v>
      </c>
      <c r="T255" s="80">
        <v>86.2</v>
      </c>
      <c r="U255" s="80">
        <v>0</v>
      </c>
      <c r="V255" s="80">
        <v>100</v>
      </c>
      <c r="W255" s="80">
        <v>100</v>
      </c>
      <c r="X255" s="80">
        <v>84.08</v>
      </c>
      <c r="Y255" s="80">
        <v>83.08</v>
      </c>
      <c r="Z255" s="80">
        <v>83.4</v>
      </c>
      <c r="AA255" s="80">
        <v>86.21</v>
      </c>
      <c r="AB255" s="80">
        <v>90.88</v>
      </c>
      <c r="AC255" s="80">
        <v>89.26</v>
      </c>
    </row>
    <row r="256" spans="1:29" ht="12">
      <c r="A256" s="80" t="s">
        <v>159</v>
      </c>
      <c r="B256" s="80" t="s">
        <v>172</v>
      </c>
      <c r="C256" s="80">
        <v>1314</v>
      </c>
      <c r="D256" s="80">
        <v>1673</v>
      </c>
      <c r="E256" s="80">
        <v>2987</v>
      </c>
      <c r="F256" s="80">
        <v>484</v>
      </c>
      <c r="G256" s="80">
        <v>620</v>
      </c>
      <c r="H256" s="80">
        <v>1104</v>
      </c>
      <c r="I256" s="80">
        <v>14</v>
      </c>
      <c r="J256" s="80">
        <v>16</v>
      </c>
      <c r="K256" s="80">
        <v>30</v>
      </c>
      <c r="L256" s="80">
        <v>809</v>
      </c>
      <c r="M256" s="80">
        <v>1027</v>
      </c>
      <c r="N256" s="80">
        <v>1836</v>
      </c>
      <c r="O256" s="80">
        <v>7</v>
      </c>
      <c r="P256" s="80">
        <v>10</v>
      </c>
      <c r="Q256" s="80">
        <v>17</v>
      </c>
      <c r="R256" s="80">
        <v>73.89</v>
      </c>
      <c r="S256" s="80">
        <v>78.58</v>
      </c>
      <c r="T256" s="80">
        <v>76.45</v>
      </c>
      <c r="U256" s="80">
        <v>82.35</v>
      </c>
      <c r="V256" s="80">
        <v>80</v>
      </c>
      <c r="W256" s="80">
        <v>81.08</v>
      </c>
      <c r="X256" s="80">
        <v>67.25</v>
      </c>
      <c r="Y256" s="80">
        <v>70.39</v>
      </c>
      <c r="Z256" s="80">
        <v>68.97</v>
      </c>
      <c r="AA256" s="80">
        <v>70</v>
      </c>
      <c r="AB256" s="80">
        <v>83.33</v>
      </c>
      <c r="AC256" s="80">
        <v>77.27</v>
      </c>
    </row>
    <row r="257" spans="1:29" ht="12">
      <c r="A257" s="80" t="s">
        <v>159</v>
      </c>
      <c r="B257" s="80" t="s">
        <v>173</v>
      </c>
      <c r="C257" s="80">
        <v>6552</v>
      </c>
      <c r="D257" s="80">
        <v>15411</v>
      </c>
      <c r="E257" s="80">
        <v>21963</v>
      </c>
      <c r="F257" s="80">
        <v>571</v>
      </c>
      <c r="G257" s="80">
        <v>1376</v>
      </c>
      <c r="H257" s="80">
        <v>1947</v>
      </c>
      <c r="I257" s="80">
        <v>151</v>
      </c>
      <c r="J257" s="80">
        <v>317</v>
      </c>
      <c r="K257" s="80">
        <v>468</v>
      </c>
      <c r="L257" s="80">
        <v>5637</v>
      </c>
      <c r="M257" s="80">
        <v>13207</v>
      </c>
      <c r="N257" s="80">
        <v>18844</v>
      </c>
      <c r="O257" s="80">
        <v>193</v>
      </c>
      <c r="P257" s="80">
        <v>511</v>
      </c>
      <c r="Q257" s="80">
        <v>704</v>
      </c>
      <c r="R257" s="80">
        <v>94.38</v>
      </c>
      <c r="S257" s="80">
        <v>95.22</v>
      </c>
      <c r="T257" s="80">
        <v>94.98</v>
      </c>
      <c r="U257" s="80">
        <v>87.79</v>
      </c>
      <c r="V257" s="80">
        <v>94.35</v>
      </c>
      <c r="W257" s="80">
        <v>92.13</v>
      </c>
      <c r="X257" s="80">
        <v>97.17</v>
      </c>
      <c r="Y257" s="80">
        <v>97.17</v>
      </c>
      <c r="Z257" s="80">
        <v>97.17</v>
      </c>
      <c r="AA257" s="80">
        <v>96.98</v>
      </c>
      <c r="AB257" s="80">
        <v>90.6</v>
      </c>
      <c r="AC257" s="80">
        <v>92.27</v>
      </c>
    </row>
    <row r="258" spans="1:29" ht="12">
      <c r="A258" s="80" t="s">
        <v>159</v>
      </c>
      <c r="B258" s="80" t="s">
        <v>174</v>
      </c>
      <c r="C258" s="80">
        <v>8440</v>
      </c>
      <c r="D258" s="80">
        <v>10070</v>
      </c>
      <c r="E258" s="80">
        <v>18510</v>
      </c>
      <c r="F258" s="80">
        <v>2015</v>
      </c>
      <c r="G258" s="80">
        <v>2071</v>
      </c>
      <c r="H258" s="80">
        <v>4086</v>
      </c>
      <c r="I258" s="80">
        <v>9</v>
      </c>
      <c r="J258" s="80">
        <v>33</v>
      </c>
      <c r="K258" s="80">
        <v>42</v>
      </c>
      <c r="L258" s="80">
        <v>5822</v>
      </c>
      <c r="M258" s="80">
        <v>7231</v>
      </c>
      <c r="N258" s="80">
        <v>13053</v>
      </c>
      <c r="O258" s="80">
        <v>594</v>
      </c>
      <c r="P258" s="80">
        <v>735</v>
      </c>
      <c r="Q258" s="80">
        <v>1329</v>
      </c>
      <c r="R258" s="80">
        <v>89.32</v>
      </c>
      <c r="S258" s="80">
        <v>87.2</v>
      </c>
      <c r="T258" s="80">
        <v>88.23</v>
      </c>
      <c r="U258" s="80">
        <v>100</v>
      </c>
      <c r="V258" s="80">
        <v>80.49</v>
      </c>
      <c r="W258" s="80">
        <v>84</v>
      </c>
      <c r="X258" s="80">
        <v>86.99</v>
      </c>
      <c r="Y258" s="80">
        <v>84.26</v>
      </c>
      <c r="Z258" s="80">
        <v>85.45</v>
      </c>
      <c r="AA258" s="80">
        <v>89.86</v>
      </c>
      <c r="AB258" s="80">
        <v>91.08</v>
      </c>
      <c r="AC258" s="80">
        <v>90.53</v>
      </c>
    </row>
    <row r="259" spans="1:29" ht="12">
      <c r="A259" s="80" t="s">
        <v>159</v>
      </c>
      <c r="B259" s="80" t="s">
        <v>175</v>
      </c>
      <c r="C259" s="80">
        <v>2508</v>
      </c>
      <c r="D259" s="80">
        <v>4973</v>
      </c>
      <c r="E259" s="80">
        <v>7481</v>
      </c>
      <c r="F259" s="80">
        <v>951</v>
      </c>
      <c r="G259" s="80">
        <v>1744</v>
      </c>
      <c r="H259" s="80">
        <v>2695</v>
      </c>
      <c r="I259" s="80">
        <v>10</v>
      </c>
      <c r="J259" s="80">
        <v>49</v>
      </c>
      <c r="K259" s="80">
        <v>59</v>
      </c>
      <c r="L259" s="80">
        <v>1478</v>
      </c>
      <c r="M259" s="80">
        <v>2998</v>
      </c>
      <c r="N259" s="80">
        <v>4476</v>
      </c>
      <c r="O259" s="80">
        <v>69</v>
      </c>
      <c r="P259" s="80">
        <v>182</v>
      </c>
      <c r="Q259" s="80">
        <v>251</v>
      </c>
      <c r="R259" s="80">
        <v>41.47</v>
      </c>
      <c r="S259" s="80">
        <v>43.96</v>
      </c>
      <c r="T259" s="80">
        <v>43.05</v>
      </c>
      <c r="U259" s="80">
        <v>25.64</v>
      </c>
      <c r="V259" s="80">
        <v>48.51</v>
      </c>
      <c r="W259" s="80">
        <v>42.14</v>
      </c>
      <c r="X259" s="80">
        <v>47.42</v>
      </c>
      <c r="Y259" s="80">
        <v>51.35</v>
      </c>
      <c r="Z259" s="80">
        <v>49.98</v>
      </c>
      <c r="AA259" s="80">
        <v>61.61</v>
      </c>
      <c r="AB259" s="80">
        <v>54.01</v>
      </c>
      <c r="AC259" s="80">
        <v>55.9</v>
      </c>
    </row>
    <row r="260" spans="1:29" ht="12">
      <c r="A260" s="80" t="s">
        <v>159</v>
      </c>
      <c r="B260" s="80" t="s">
        <v>506</v>
      </c>
      <c r="C260" s="80">
        <v>6329</v>
      </c>
      <c r="D260" s="80">
        <v>12774</v>
      </c>
      <c r="E260" s="80">
        <v>19103</v>
      </c>
      <c r="F260" s="80">
        <v>1394</v>
      </c>
      <c r="G260" s="80">
        <v>2702</v>
      </c>
      <c r="H260" s="80">
        <v>4096</v>
      </c>
      <c r="I260" s="80">
        <v>3</v>
      </c>
      <c r="J260" s="80">
        <v>22</v>
      </c>
      <c r="K260" s="80">
        <v>25</v>
      </c>
      <c r="L260" s="80">
        <v>4403</v>
      </c>
      <c r="M260" s="80">
        <v>9095</v>
      </c>
      <c r="N260" s="80">
        <v>13498</v>
      </c>
      <c r="O260" s="80">
        <v>529</v>
      </c>
      <c r="P260" s="80">
        <v>955</v>
      </c>
      <c r="Q260" s="80">
        <v>1484</v>
      </c>
      <c r="R260" s="80">
        <v>55.41</v>
      </c>
      <c r="S260" s="80">
        <v>54.69</v>
      </c>
      <c r="T260" s="80">
        <v>54.93</v>
      </c>
      <c r="U260" s="80">
        <v>60</v>
      </c>
      <c r="V260" s="80">
        <v>75.86</v>
      </c>
      <c r="W260" s="80">
        <v>73.53</v>
      </c>
      <c r="X260" s="80">
        <v>53.14</v>
      </c>
      <c r="Y260" s="80">
        <v>53.19</v>
      </c>
      <c r="Z260" s="80">
        <v>53.18</v>
      </c>
      <c r="AA260" s="80">
        <v>52.27</v>
      </c>
      <c r="AB260" s="80">
        <v>53.23</v>
      </c>
      <c r="AC260" s="80">
        <v>52.89</v>
      </c>
    </row>
    <row r="261" spans="1:29" ht="12">
      <c r="A261" s="80" t="s">
        <v>159</v>
      </c>
      <c r="B261" s="80" t="s">
        <v>176</v>
      </c>
      <c r="C261" s="80">
        <v>1569</v>
      </c>
      <c r="D261" s="80">
        <v>3206</v>
      </c>
      <c r="E261" s="80">
        <v>4775</v>
      </c>
      <c r="F261" s="80">
        <v>193</v>
      </c>
      <c r="G261" s="80">
        <v>360</v>
      </c>
      <c r="H261" s="80">
        <v>553</v>
      </c>
      <c r="I261" s="80">
        <v>0</v>
      </c>
      <c r="J261" s="80">
        <v>0</v>
      </c>
      <c r="K261" s="80">
        <v>0</v>
      </c>
      <c r="L261" s="80">
        <v>1315</v>
      </c>
      <c r="M261" s="80">
        <v>2780</v>
      </c>
      <c r="N261" s="80">
        <v>4095</v>
      </c>
      <c r="O261" s="80">
        <v>61</v>
      </c>
      <c r="P261" s="80">
        <v>66</v>
      </c>
      <c r="Q261" s="80">
        <v>127</v>
      </c>
      <c r="R261" s="80">
        <v>45.73</v>
      </c>
      <c r="S261" s="80">
        <v>43.96</v>
      </c>
      <c r="T261" s="80">
        <v>44.56</v>
      </c>
      <c r="U261" s="80">
        <v>0</v>
      </c>
      <c r="V261" s="80">
        <v>0</v>
      </c>
      <c r="W261" s="80">
        <v>0</v>
      </c>
      <c r="X261" s="80">
        <v>83.7</v>
      </c>
      <c r="Y261" s="80">
        <v>85.72</v>
      </c>
      <c r="Z261" s="80">
        <v>85.06</v>
      </c>
      <c r="AA261" s="80">
        <v>82.43</v>
      </c>
      <c r="AB261" s="80">
        <v>80.49</v>
      </c>
      <c r="AC261" s="80">
        <v>81.41</v>
      </c>
    </row>
    <row r="262" spans="1:29" ht="12">
      <c r="A262" s="80" t="s">
        <v>159</v>
      </c>
      <c r="B262" s="80" t="s">
        <v>177</v>
      </c>
      <c r="C262" s="80">
        <v>6847</v>
      </c>
      <c r="D262" s="80">
        <v>11332</v>
      </c>
      <c r="E262" s="80">
        <v>18179</v>
      </c>
      <c r="F262" s="80">
        <v>1823</v>
      </c>
      <c r="G262" s="80">
        <v>2895</v>
      </c>
      <c r="H262" s="80">
        <v>4718</v>
      </c>
      <c r="I262" s="80">
        <v>46</v>
      </c>
      <c r="J262" s="80">
        <v>40</v>
      </c>
      <c r="K262" s="80">
        <v>86</v>
      </c>
      <c r="L262" s="80">
        <v>4552</v>
      </c>
      <c r="M262" s="80">
        <v>7801</v>
      </c>
      <c r="N262" s="80">
        <v>12353</v>
      </c>
      <c r="O262" s="80">
        <v>426</v>
      </c>
      <c r="P262" s="80">
        <v>596</v>
      </c>
      <c r="Q262" s="80">
        <v>1022</v>
      </c>
      <c r="R262" s="80">
        <v>68.69</v>
      </c>
      <c r="S262" s="80">
        <v>63.89</v>
      </c>
      <c r="T262" s="80">
        <v>65.66</v>
      </c>
      <c r="U262" s="80">
        <v>71.88</v>
      </c>
      <c r="V262" s="80">
        <v>68.97</v>
      </c>
      <c r="W262" s="80">
        <v>70.49</v>
      </c>
      <c r="X262" s="80">
        <v>65.82</v>
      </c>
      <c r="Y262" s="80">
        <v>66.99</v>
      </c>
      <c r="Z262" s="80">
        <v>66.55</v>
      </c>
      <c r="AA262" s="80">
        <v>66.98</v>
      </c>
      <c r="AB262" s="80">
        <v>67.73</v>
      </c>
      <c r="AC262" s="80">
        <v>67.41</v>
      </c>
    </row>
    <row r="263" spans="1:29" ht="12">
      <c r="A263" s="80" t="s">
        <v>159</v>
      </c>
      <c r="B263" s="80" t="s">
        <v>507</v>
      </c>
      <c r="C263" s="80">
        <v>1167</v>
      </c>
      <c r="D263" s="80">
        <v>3057</v>
      </c>
      <c r="E263" s="80">
        <v>4224</v>
      </c>
      <c r="F263" s="80">
        <v>324</v>
      </c>
      <c r="G263" s="80">
        <v>981</v>
      </c>
      <c r="H263" s="80">
        <v>1305</v>
      </c>
      <c r="I263" s="80">
        <v>6</v>
      </c>
      <c r="J263" s="80">
        <v>5</v>
      </c>
      <c r="K263" s="80">
        <v>11</v>
      </c>
      <c r="L263" s="80">
        <v>615</v>
      </c>
      <c r="M263" s="80">
        <v>1634</v>
      </c>
      <c r="N263" s="80">
        <v>2249</v>
      </c>
      <c r="O263" s="80">
        <v>222</v>
      </c>
      <c r="P263" s="80">
        <v>437</v>
      </c>
      <c r="Q263" s="80">
        <v>659</v>
      </c>
      <c r="R263" s="80">
        <v>100</v>
      </c>
      <c r="S263" s="80">
        <v>99.9</v>
      </c>
      <c r="T263" s="80">
        <v>99.92</v>
      </c>
      <c r="U263" s="80">
        <v>100</v>
      </c>
      <c r="V263" s="80">
        <v>100</v>
      </c>
      <c r="W263" s="80">
        <v>100</v>
      </c>
      <c r="X263" s="80">
        <v>99.68</v>
      </c>
      <c r="Y263" s="80">
        <v>99.39</v>
      </c>
      <c r="Z263" s="80">
        <v>99.47</v>
      </c>
      <c r="AA263" s="80">
        <v>98.67</v>
      </c>
      <c r="AB263" s="80">
        <v>99.09</v>
      </c>
      <c r="AC263" s="80">
        <v>98.95</v>
      </c>
    </row>
    <row r="264" spans="1:29" ht="12">
      <c r="A264" s="80" t="s">
        <v>159</v>
      </c>
      <c r="B264" s="80" t="s">
        <v>178</v>
      </c>
      <c r="C264" s="80">
        <v>13132</v>
      </c>
      <c r="D264" s="80">
        <v>28856</v>
      </c>
      <c r="E264" s="80">
        <v>41988</v>
      </c>
      <c r="F264" s="80">
        <v>2542</v>
      </c>
      <c r="G264" s="80">
        <v>5159</v>
      </c>
      <c r="H264" s="80">
        <v>7701</v>
      </c>
      <c r="I264" s="80">
        <v>177</v>
      </c>
      <c r="J264" s="80">
        <v>327</v>
      </c>
      <c r="K264" s="80">
        <v>504</v>
      </c>
      <c r="L264" s="80">
        <v>9939</v>
      </c>
      <c r="M264" s="80">
        <v>22341</v>
      </c>
      <c r="N264" s="80">
        <v>32280</v>
      </c>
      <c r="O264" s="80">
        <v>474</v>
      </c>
      <c r="P264" s="80">
        <v>1029</v>
      </c>
      <c r="Q264" s="80">
        <v>1503</v>
      </c>
      <c r="R264" s="80">
        <v>90.59</v>
      </c>
      <c r="S264" s="80">
        <v>92.32</v>
      </c>
      <c r="T264" s="80">
        <v>91.74</v>
      </c>
      <c r="U264" s="80">
        <v>94.65</v>
      </c>
      <c r="V264" s="80">
        <v>92.9</v>
      </c>
      <c r="W264" s="80">
        <v>93.51</v>
      </c>
      <c r="X264" s="80">
        <v>93.95</v>
      </c>
      <c r="Y264" s="80">
        <v>90.94</v>
      </c>
      <c r="Z264" s="80">
        <v>91.84</v>
      </c>
      <c r="AA264" s="80">
        <v>88.93</v>
      </c>
      <c r="AB264" s="80">
        <v>88.71</v>
      </c>
      <c r="AC264" s="80">
        <v>88.78</v>
      </c>
    </row>
    <row r="265" spans="1:29" ht="12">
      <c r="A265" s="80" t="s">
        <v>159</v>
      </c>
      <c r="B265" s="80" t="s">
        <v>508</v>
      </c>
      <c r="C265" s="80">
        <v>23810</v>
      </c>
      <c r="D265" s="80">
        <v>32264</v>
      </c>
      <c r="E265" s="80">
        <v>56074</v>
      </c>
      <c r="F265" s="80">
        <v>5143</v>
      </c>
      <c r="G265" s="80">
        <v>7607</v>
      </c>
      <c r="H265" s="80">
        <v>12750</v>
      </c>
      <c r="I265" s="80">
        <v>43</v>
      </c>
      <c r="J265" s="80">
        <v>41</v>
      </c>
      <c r="K265" s="80">
        <v>84</v>
      </c>
      <c r="L265" s="80">
        <v>16087</v>
      </c>
      <c r="M265" s="80">
        <v>20883</v>
      </c>
      <c r="N265" s="80">
        <v>36970</v>
      </c>
      <c r="O265" s="80">
        <v>2537</v>
      </c>
      <c r="P265" s="80">
        <v>3733</v>
      </c>
      <c r="Q265" s="80">
        <v>6270</v>
      </c>
      <c r="R265" s="80">
        <v>83.4</v>
      </c>
      <c r="S265" s="80">
        <v>82.1</v>
      </c>
      <c r="T265" s="80">
        <v>82.62</v>
      </c>
      <c r="U265" s="80">
        <v>72.88</v>
      </c>
      <c r="V265" s="80">
        <v>53.95</v>
      </c>
      <c r="W265" s="80">
        <v>62.22</v>
      </c>
      <c r="X265" s="80">
        <v>82.32</v>
      </c>
      <c r="Y265" s="80">
        <v>81.56</v>
      </c>
      <c r="Z265" s="80">
        <v>81.89</v>
      </c>
      <c r="AA265" s="80">
        <v>81.37</v>
      </c>
      <c r="AB265" s="80">
        <v>83.05</v>
      </c>
      <c r="AC265" s="80">
        <v>82.36</v>
      </c>
    </row>
    <row r="266" spans="1:29" ht="12">
      <c r="A266" s="80" t="s">
        <v>159</v>
      </c>
      <c r="B266" s="80" t="s">
        <v>179</v>
      </c>
      <c r="C266" s="80">
        <v>12090</v>
      </c>
      <c r="D266" s="80">
        <v>30006</v>
      </c>
      <c r="E266" s="80">
        <v>42096</v>
      </c>
      <c r="F266" s="80">
        <v>3593</v>
      </c>
      <c r="G266" s="80">
        <v>8414</v>
      </c>
      <c r="H266" s="80">
        <v>12007</v>
      </c>
      <c r="I266" s="80">
        <v>84</v>
      </c>
      <c r="J266" s="80">
        <v>107</v>
      </c>
      <c r="K266" s="80">
        <v>191</v>
      </c>
      <c r="L266" s="80">
        <v>8045</v>
      </c>
      <c r="M266" s="80">
        <v>20444</v>
      </c>
      <c r="N266" s="80">
        <v>28489</v>
      </c>
      <c r="O266" s="80">
        <v>368</v>
      </c>
      <c r="P266" s="80">
        <v>1041</v>
      </c>
      <c r="Q266" s="80">
        <v>1409</v>
      </c>
      <c r="R266" s="80">
        <v>73.36</v>
      </c>
      <c r="S266" s="80">
        <v>71.57</v>
      </c>
      <c r="T266" s="80">
        <v>72.1</v>
      </c>
      <c r="U266" s="80">
        <v>70.59</v>
      </c>
      <c r="V266" s="80">
        <v>54.87</v>
      </c>
      <c r="W266" s="80">
        <v>60.83</v>
      </c>
      <c r="X266" s="80">
        <v>72.25</v>
      </c>
      <c r="Y266" s="80">
        <v>71.79</v>
      </c>
      <c r="Z266" s="80">
        <v>71.92</v>
      </c>
      <c r="AA266" s="80">
        <v>74.95</v>
      </c>
      <c r="AB266" s="80">
        <v>71.99</v>
      </c>
      <c r="AC266" s="80">
        <v>72.74</v>
      </c>
    </row>
    <row r="267" spans="1:29" ht="12">
      <c r="A267" s="80" t="s">
        <v>159</v>
      </c>
      <c r="B267" s="80" t="s">
        <v>180</v>
      </c>
      <c r="C267" s="80">
        <v>2601</v>
      </c>
      <c r="D267" s="80">
        <v>3583</v>
      </c>
      <c r="E267" s="80">
        <v>6184</v>
      </c>
      <c r="F267" s="80">
        <v>1057</v>
      </c>
      <c r="G267" s="80">
        <v>1280</v>
      </c>
      <c r="H267" s="80">
        <v>2337</v>
      </c>
      <c r="I267" s="80">
        <v>0</v>
      </c>
      <c r="J267" s="80">
        <v>1</v>
      </c>
      <c r="K267" s="80">
        <v>1</v>
      </c>
      <c r="L267" s="80">
        <v>1487</v>
      </c>
      <c r="M267" s="80">
        <v>2227</v>
      </c>
      <c r="N267" s="80">
        <v>3714</v>
      </c>
      <c r="O267" s="80">
        <v>57</v>
      </c>
      <c r="P267" s="80">
        <v>75</v>
      </c>
      <c r="Q267" s="80">
        <v>132</v>
      </c>
      <c r="R267" s="80">
        <v>84.63</v>
      </c>
      <c r="S267" s="80">
        <v>80.96</v>
      </c>
      <c r="T267" s="80">
        <v>82.58</v>
      </c>
      <c r="U267" s="80">
        <v>0</v>
      </c>
      <c r="V267" s="80">
        <v>100</v>
      </c>
      <c r="W267" s="80">
        <v>100</v>
      </c>
      <c r="X267" s="80">
        <v>78.64</v>
      </c>
      <c r="Y267" s="80">
        <v>80.25</v>
      </c>
      <c r="Z267" s="80">
        <v>79.6</v>
      </c>
      <c r="AA267" s="80">
        <v>93.44</v>
      </c>
      <c r="AB267" s="80">
        <v>81.52</v>
      </c>
      <c r="AC267" s="80">
        <v>86.27</v>
      </c>
    </row>
    <row r="268" spans="1:29" ht="12">
      <c r="A268" s="80" t="s">
        <v>159</v>
      </c>
      <c r="B268" s="80" t="s">
        <v>181</v>
      </c>
      <c r="C268" s="80">
        <v>1405</v>
      </c>
      <c r="D268" s="80">
        <v>1080</v>
      </c>
      <c r="E268" s="80">
        <v>2485</v>
      </c>
      <c r="F268" s="80">
        <v>713</v>
      </c>
      <c r="G268" s="80">
        <v>488</v>
      </c>
      <c r="H268" s="80">
        <v>1201</v>
      </c>
      <c r="I268" s="80">
        <v>8</v>
      </c>
      <c r="J268" s="80">
        <v>7</v>
      </c>
      <c r="K268" s="80">
        <v>15</v>
      </c>
      <c r="L268" s="80">
        <v>684</v>
      </c>
      <c r="M268" s="80">
        <v>585</v>
      </c>
      <c r="N268" s="80">
        <v>1269</v>
      </c>
      <c r="O268" s="80">
        <v>0</v>
      </c>
      <c r="P268" s="80">
        <v>0</v>
      </c>
      <c r="Q268" s="80">
        <v>0</v>
      </c>
      <c r="R268" s="80">
        <v>84.68</v>
      </c>
      <c r="S268" s="80">
        <v>86.22</v>
      </c>
      <c r="T268" s="80">
        <v>85.3</v>
      </c>
      <c r="U268" s="80">
        <v>100</v>
      </c>
      <c r="V268" s="80">
        <v>100</v>
      </c>
      <c r="W268" s="80">
        <v>100</v>
      </c>
      <c r="X268" s="80">
        <v>79.35</v>
      </c>
      <c r="Y268" s="80">
        <v>85.15</v>
      </c>
      <c r="Z268" s="80">
        <v>81.92</v>
      </c>
      <c r="AA268" s="80">
        <v>0</v>
      </c>
      <c r="AB268" s="80">
        <v>0</v>
      </c>
      <c r="AC268" s="80">
        <v>0</v>
      </c>
    </row>
    <row r="269" spans="1:29" ht="12">
      <c r="A269" s="80" t="s">
        <v>159</v>
      </c>
      <c r="B269" s="80" t="s">
        <v>182</v>
      </c>
      <c r="C269" s="80">
        <v>5511</v>
      </c>
      <c r="D269" s="80">
        <v>9357</v>
      </c>
      <c r="E269" s="80">
        <v>14868</v>
      </c>
      <c r="F269" s="80">
        <v>1663</v>
      </c>
      <c r="G269" s="80">
        <v>2833</v>
      </c>
      <c r="H269" s="80">
        <v>4496</v>
      </c>
      <c r="I269" s="80">
        <v>6</v>
      </c>
      <c r="J269" s="80">
        <v>8</v>
      </c>
      <c r="K269" s="80">
        <v>14</v>
      </c>
      <c r="L269" s="80">
        <v>2341</v>
      </c>
      <c r="M269" s="80">
        <v>4332</v>
      </c>
      <c r="N269" s="80">
        <v>6673</v>
      </c>
      <c r="O269" s="80">
        <v>1501</v>
      </c>
      <c r="P269" s="80">
        <v>2184</v>
      </c>
      <c r="Q269" s="80">
        <v>3685</v>
      </c>
      <c r="R269" s="80">
        <v>84.12</v>
      </c>
      <c r="S269" s="80">
        <v>81.78</v>
      </c>
      <c r="T269" s="80">
        <v>82.63</v>
      </c>
      <c r="U269" s="80">
        <v>66.67</v>
      </c>
      <c r="V269" s="80">
        <v>53.33</v>
      </c>
      <c r="W269" s="80">
        <v>58.33</v>
      </c>
      <c r="X269" s="80">
        <v>86.96</v>
      </c>
      <c r="Y269" s="80">
        <v>85.66</v>
      </c>
      <c r="Z269" s="80">
        <v>86.11</v>
      </c>
      <c r="AA269" s="80">
        <v>91.86</v>
      </c>
      <c r="AB269" s="80">
        <v>91.65</v>
      </c>
      <c r="AC269" s="80">
        <v>91.74</v>
      </c>
    </row>
    <row r="270" spans="1:29" ht="12">
      <c r="A270" s="80" t="s">
        <v>159</v>
      </c>
      <c r="B270" s="80" t="s">
        <v>509</v>
      </c>
      <c r="C270" s="80">
        <v>4438</v>
      </c>
      <c r="D270" s="80">
        <v>7774</v>
      </c>
      <c r="E270" s="80">
        <v>12212</v>
      </c>
      <c r="F270" s="80">
        <v>1820</v>
      </c>
      <c r="G270" s="80">
        <v>3377</v>
      </c>
      <c r="H270" s="80">
        <v>5197</v>
      </c>
      <c r="I270" s="80">
        <v>17</v>
      </c>
      <c r="J270" s="80">
        <v>31</v>
      </c>
      <c r="K270" s="80">
        <v>48</v>
      </c>
      <c r="L270" s="80">
        <v>2455</v>
      </c>
      <c r="M270" s="80">
        <v>4067</v>
      </c>
      <c r="N270" s="80">
        <v>6522</v>
      </c>
      <c r="O270" s="80">
        <v>146</v>
      </c>
      <c r="P270" s="80">
        <v>299</v>
      </c>
      <c r="Q270" s="80">
        <v>445</v>
      </c>
      <c r="R270" s="80">
        <v>79.96</v>
      </c>
      <c r="S270" s="80">
        <v>78.46</v>
      </c>
      <c r="T270" s="80">
        <v>78.98</v>
      </c>
      <c r="U270" s="80">
        <v>94.44</v>
      </c>
      <c r="V270" s="80">
        <v>93.94</v>
      </c>
      <c r="W270" s="80">
        <v>94.12</v>
      </c>
      <c r="X270" s="80">
        <v>81.43</v>
      </c>
      <c r="Y270" s="80">
        <v>81.23</v>
      </c>
      <c r="Z270" s="80">
        <v>81.3</v>
      </c>
      <c r="AA270" s="80">
        <v>85.38</v>
      </c>
      <c r="AB270" s="80">
        <v>80.38</v>
      </c>
      <c r="AC270" s="80">
        <v>81.95</v>
      </c>
    </row>
    <row r="271" spans="1:29" ht="12">
      <c r="A271" s="80" t="s">
        <v>159</v>
      </c>
      <c r="B271" s="80" t="s">
        <v>510</v>
      </c>
      <c r="C271" s="80">
        <v>2568</v>
      </c>
      <c r="D271" s="80">
        <v>13300</v>
      </c>
      <c r="E271" s="80">
        <v>15868</v>
      </c>
      <c r="F271" s="80">
        <v>992</v>
      </c>
      <c r="G271" s="80">
        <v>4458</v>
      </c>
      <c r="H271" s="80">
        <v>5450</v>
      </c>
      <c r="I271" s="80">
        <v>3</v>
      </c>
      <c r="J271" s="80">
        <v>36</v>
      </c>
      <c r="K271" s="80">
        <v>39</v>
      </c>
      <c r="L271" s="80">
        <v>1396</v>
      </c>
      <c r="M271" s="80">
        <v>8068</v>
      </c>
      <c r="N271" s="80">
        <v>9464</v>
      </c>
      <c r="O271" s="80">
        <v>177</v>
      </c>
      <c r="P271" s="80">
        <v>738</v>
      </c>
      <c r="Q271" s="80">
        <v>915</v>
      </c>
      <c r="R271" s="80">
        <v>76.13</v>
      </c>
      <c r="S271" s="80">
        <v>75.95</v>
      </c>
      <c r="T271" s="80">
        <v>75.98</v>
      </c>
      <c r="U271" s="80">
        <v>23.08</v>
      </c>
      <c r="V271" s="80">
        <v>56.25</v>
      </c>
      <c r="W271" s="80">
        <v>50.65</v>
      </c>
      <c r="X271" s="80">
        <v>70.22</v>
      </c>
      <c r="Y271" s="80">
        <v>70.75</v>
      </c>
      <c r="Z271" s="80">
        <v>70.67</v>
      </c>
      <c r="AA271" s="80">
        <v>71.37</v>
      </c>
      <c r="AB271" s="80">
        <v>70.96</v>
      </c>
      <c r="AC271" s="80">
        <v>71.04</v>
      </c>
    </row>
    <row r="272" spans="1:29" ht="12">
      <c r="A272" s="80" t="s">
        <v>159</v>
      </c>
      <c r="B272" s="80" t="s">
        <v>183</v>
      </c>
      <c r="C272" s="80">
        <v>5519</v>
      </c>
      <c r="D272" s="80">
        <v>8268</v>
      </c>
      <c r="E272" s="80">
        <v>13787</v>
      </c>
      <c r="F272" s="80">
        <v>2033</v>
      </c>
      <c r="G272" s="80">
        <v>3031</v>
      </c>
      <c r="H272" s="80">
        <v>5064</v>
      </c>
      <c r="I272" s="80">
        <v>0</v>
      </c>
      <c r="J272" s="80">
        <v>3</v>
      </c>
      <c r="K272" s="80">
        <v>3</v>
      </c>
      <c r="L272" s="80">
        <v>3398</v>
      </c>
      <c r="M272" s="80">
        <v>5126</v>
      </c>
      <c r="N272" s="80">
        <v>8524</v>
      </c>
      <c r="O272" s="80">
        <v>88</v>
      </c>
      <c r="P272" s="80">
        <v>108</v>
      </c>
      <c r="Q272" s="80">
        <v>196</v>
      </c>
      <c r="R272" s="80">
        <v>96.58</v>
      </c>
      <c r="S272" s="80">
        <v>96.41</v>
      </c>
      <c r="T272" s="80">
        <v>96.48</v>
      </c>
      <c r="U272" s="80">
        <v>0</v>
      </c>
      <c r="V272" s="80">
        <v>100</v>
      </c>
      <c r="W272" s="80">
        <v>100</v>
      </c>
      <c r="X272" s="80">
        <v>97.84</v>
      </c>
      <c r="Y272" s="80">
        <v>95.46</v>
      </c>
      <c r="Z272" s="80">
        <v>96.39</v>
      </c>
      <c r="AA272" s="80">
        <v>100</v>
      </c>
      <c r="AB272" s="80">
        <v>99.08</v>
      </c>
      <c r="AC272" s="80">
        <v>99.49</v>
      </c>
    </row>
    <row r="273" spans="1:29" ht="12">
      <c r="A273" s="80" t="s">
        <v>159</v>
      </c>
      <c r="B273" s="80" t="s">
        <v>184</v>
      </c>
      <c r="C273" s="80">
        <v>4634</v>
      </c>
      <c r="D273" s="80">
        <v>7337</v>
      </c>
      <c r="E273" s="80">
        <v>11971</v>
      </c>
      <c r="F273" s="80">
        <v>1399</v>
      </c>
      <c r="G273" s="80">
        <v>2102</v>
      </c>
      <c r="H273" s="80">
        <v>3501</v>
      </c>
      <c r="I273" s="80">
        <v>21</v>
      </c>
      <c r="J273" s="80">
        <v>16</v>
      </c>
      <c r="K273" s="80">
        <v>37</v>
      </c>
      <c r="L273" s="80">
        <v>2684</v>
      </c>
      <c r="M273" s="80">
        <v>4267</v>
      </c>
      <c r="N273" s="80">
        <v>6951</v>
      </c>
      <c r="O273" s="80">
        <v>530</v>
      </c>
      <c r="P273" s="80">
        <v>952</v>
      </c>
      <c r="Q273" s="80">
        <v>1482</v>
      </c>
      <c r="R273" s="80">
        <v>81.91</v>
      </c>
      <c r="S273" s="80">
        <v>83.08</v>
      </c>
      <c r="T273" s="80">
        <v>82.61</v>
      </c>
      <c r="U273" s="80">
        <v>70</v>
      </c>
      <c r="V273" s="80">
        <v>30.77</v>
      </c>
      <c r="W273" s="80">
        <v>45.12</v>
      </c>
      <c r="X273" s="80">
        <v>83.54</v>
      </c>
      <c r="Y273" s="80">
        <v>80.4</v>
      </c>
      <c r="Z273" s="80">
        <v>81.58</v>
      </c>
      <c r="AA273" s="80">
        <v>87.17</v>
      </c>
      <c r="AB273" s="80">
        <v>84.02</v>
      </c>
      <c r="AC273" s="80">
        <v>85.12</v>
      </c>
    </row>
    <row r="274" spans="1:29" ht="12">
      <c r="A274" s="80" t="s">
        <v>159</v>
      </c>
      <c r="B274" s="80" t="s">
        <v>185</v>
      </c>
      <c r="C274" s="80">
        <v>2198</v>
      </c>
      <c r="D274" s="80">
        <v>1820</v>
      </c>
      <c r="E274" s="80">
        <v>4018</v>
      </c>
      <c r="F274" s="80">
        <v>1077</v>
      </c>
      <c r="G274" s="80">
        <v>780</v>
      </c>
      <c r="H274" s="80">
        <v>1857</v>
      </c>
      <c r="I274" s="80">
        <v>3</v>
      </c>
      <c r="J274" s="80">
        <v>0</v>
      </c>
      <c r="K274" s="80">
        <v>3</v>
      </c>
      <c r="L274" s="80">
        <v>1068</v>
      </c>
      <c r="M274" s="80">
        <v>1009</v>
      </c>
      <c r="N274" s="80">
        <v>2077</v>
      </c>
      <c r="O274" s="80">
        <v>50</v>
      </c>
      <c r="P274" s="80">
        <v>31</v>
      </c>
      <c r="Q274" s="80">
        <v>81</v>
      </c>
      <c r="R274" s="80">
        <v>46.89</v>
      </c>
      <c r="S274" s="80">
        <v>38.07</v>
      </c>
      <c r="T274" s="80">
        <v>42.73</v>
      </c>
      <c r="U274" s="80">
        <v>30</v>
      </c>
      <c r="V274" s="80">
        <v>0</v>
      </c>
      <c r="W274" s="80">
        <v>18.75</v>
      </c>
      <c r="X274" s="80">
        <v>36.45</v>
      </c>
      <c r="Y274" s="80">
        <v>32.29</v>
      </c>
      <c r="Z274" s="80">
        <v>34.3</v>
      </c>
      <c r="AA274" s="80">
        <v>18.45</v>
      </c>
      <c r="AB274" s="80">
        <v>13.48</v>
      </c>
      <c r="AC274" s="80">
        <v>16.17</v>
      </c>
    </row>
    <row r="275" spans="1:29" ht="12">
      <c r="A275" s="80" t="s">
        <v>159</v>
      </c>
      <c r="B275" s="80" t="s">
        <v>186</v>
      </c>
      <c r="C275" s="80">
        <v>1295</v>
      </c>
      <c r="D275" s="80">
        <v>2730</v>
      </c>
      <c r="E275" s="80">
        <v>4025</v>
      </c>
      <c r="F275" s="80">
        <v>666</v>
      </c>
      <c r="G275" s="80">
        <v>1406</v>
      </c>
      <c r="H275" s="80">
        <v>2072</v>
      </c>
      <c r="I275" s="80">
        <v>0</v>
      </c>
      <c r="J275" s="80">
        <v>1</v>
      </c>
      <c r="K275" s="80">
        <v>1</v>
      </c>
      <c r="L275" s="80">
        <v>544</v>
      </c>
      <c r="M275" s="80">
        <v>1097</v>
      </c>
      <c r="N275" s="80">
        <v>1641</v>
      </c>
      <c r="O275" s="80">
        <v>85</v>
      </c>
      <c r="P275" s="80">
        <v>226</v>
      </c>
      <c r="Q275" s="80">
        <v>311</v>
      </c>
      <c r="R275" s="80">
        <v>64.6</v>
      </c>
      <c r="S275" s="80">
        <v>67.11</v>
      </c>
      <c r="T275" s="80">
        <v>66.28</v>
      </c>
      <c r="U275" s="80">
        <v>0</v>
      </c>
      <c r="V275" s="80">
        <v>100</v>
      </c>
      <c r="W275" s="80">
        <v>100</v>
      </c>
      <c r="X275" s="80">
        <v>67.75</v>
      </c>
      <c r="Y275" s="80">
        <v>68.91</v>
      </c>
      <c r="Z275" s="80">
        <v>68.52</v>
      </c>
      <c r="AA275" s="80">
        <v>66.41</v>
      </c>
      <c r="AB275" s="80">
        <v>68.28</v>
      </c>
      <c r="AC275" s="80">
        <v>67.76</v>
      </c>
    </row>
    <row r="276" spans="1:29" ht="12">
      <c r="A276" s="80" t="s">
        <v>159</v>
      </c>
      <c r="B276" s="80" t="s">
        <v>511</v>
      </c>
      <c r="C276" s="80">
        <v>204</v>
      </c>
      <c r="D276" s="80">
        <v>431</v>
      </c>
      <c r="E276" s="80">
        <v>635</v>
      </c>
      <c r="F276" s="80">
        <v>59</v>
      </c>
      <c r="G276" s="80">
        <v>134</v>
      </c>
      <c r="H276" s="80">
        <v>193</v>
      </c>
      <c r="I276" s="80">
        <v>0</v>
      </c>
      <c r="J276" s="80">
        <v>0</v>
      </c>
      <c r="K276" s="80">
        <v>0</v>
      </c>
      <c r="L276" s="80">
        <v>81</v>
      </c>
      <c r="M276" s="80">
        <v>199</v>
      </c>
      <c r="N276" s="80">
        <v>280</v>
      </c>
      <c r="O276" s="80">
        <v>64</v>
      </c>
      <c r="P276" s="80">
        <v>98</v>
      </c>
      <c r="Q276" s="80">
        <v>162</v>
      </c>
      <c r="R276" s="80">
        <v>60.82</v>
      </c>
      <c r="S276" s="80">
        <v>59.82</v>
      </c>
      <c r="T276" s="80">
        <v>60.12</v>
      </c>
      <c r="U276" s="80">
        <v>0</v>
      </c>
      <c r="V276" s="80">
        <v>0</v>
      </c>
      <c r="W276" s="80">
        <v>0</v>
      </c>
      <c r="X276" s="80">
        <v>72.97</v>
      </c>
      <c r="Y276" s="80">
        <v>69.82</v>
      </c>
      <c r="Z276" s="80">
        <v>70.71</v>
      </c>
      <c r="AA276" s="80">
        <v>78.05</v>
      </c>
      <c r="AB276" s="80">
        <v>77.17</v>
      </c>
      <c r="AC276" s="80">
        <v>77.51</v>
      </c>
    </row>
    <row r="277" spans="1:29" ht="12">
      <c r="A277" s="80" t="s">
        <v>159</v>
      </c>
      <c r="B277" s="80" t="s">
        <v>187</v>
      </c>
      <c r="C277" s="80">
        <v>6295</v>
      </c>
      <c r="D277" s="80">
        <v>7774</v>
      </c>
      <c r="E277" s="80">
        <v>14069</v>
      </c>
      <c r="F277" s="80">
        <v>1883</v>
      </c>
      <c r="G277" s="80">
        <v>2520</v>
      </c>
      <c r="H277" s="80">
        <v>4403</v>
      </c>
      <c r="I277" s="80">
        <v>15</v>
      </c>
      <c r="J277" s="80">
        <v>30</v>
      </c>
      <c r="K277" s="80">
        <v>45</v>
      </c>
      <c r="L277" s="80">
        <v>3627</v>
      </c>
      <c r="M277" s="80">
        <v>4368</v>
      </c>
      <c r="N277" s="80">
        <v>7995</v>
      </c>
      <c r="O277" s="80">
        <v>770</v>
      </c>
      <c r="P277" s="80">
        <v>856</v>
      </c>
      <c r="Q277" s="80">
        <v>1626</v>
      </c>
      <c r="R277" s="80">
        <v>99.05</v>
      </c>
      <c r="S277" s="80">
        <v>98.17</v>
      </c>
      <c r="T277" s="80">
        <v>98.55</v>
      </c>
      <c r="U277" s="80">
        <v>100</v>
      </c>
      <c r="V277" s="80">
        <v>100</v>
      </c>
      <c r="W277" s="80">
        <v>100</v>
      </c>
      <c r="X277" s="80">
        <v>97.95</v>
      </c>
      <c r="Y277" s="80">
        <v>97.05</v>
      </c>
      <c r="Z277" s="80">
        <v>97.45</v>
      </c>
      <c r="AA277" s="80">
        <v>96.73</v>
      </c>
      <c r="AB277" s="80">
        <v>96.07</v>
      </c>
      <c r="AC277" s="80">
        <v>96.38</v>
      </c>
    </row>
    <row r="278" spans="1:29" ht="12">
      <c r="A278" s="80" t="s">
        <v>159</v>
      </c>
      <c r="B278" s="80" t="s">
        <v>188</v>
      </c>
      <c r="C278" s="80">
        <v>6606</v>
      </c>
      <c r="D278" s="80">
        <v>7939</v>
      </c>
      <c r="E278" s="80">
        <v>14545</v>
      </c>
      <c r="F278" s="80">
        <v>2558</v>
      </c>
      <c r="G278" s="80">
        <v>3267</v>
      </c>
      <c r="H278" s="80">
        <v>5825</v>
      </c>
      <c r="I278" s="80">
        <v>22</v>
      </c>
      <c r="J278" s="80">
        <v>54</v>
      </c>
      <c r="K278" s="80">
        <v>76</v>
      </c>
      <c r="L278" s="80">
        <v>3178</v>
      </c>
      <c r="M278" s="80">
        <v>3560</v>
      </c>
      <c r="N278" s="80">
        <v>6738</v>
      </c>
      <c r="O278" s="80">
        <v>848</v>
      </c>
      <c r="P278" s="80">
        <v>1058</v>
      </c>
      <c r="Q278" s="80">
        <v>1906</v>
      </c>
      <c r="R278" s="80">
        <v>66.08</v>
      </c>
      <c r="S278" s="80">
        <v>65.62</v>
      </c>
      <c r="T278" s="80">
        <v>65.82</v>
      </c>
      <c r="U278" s="80">
        <v>91.67</v>
      </c>
      <c r="V278" s="80">
        <v>81.82</v>
      </c>
      <c r="W278" s="80">
        <v>84.44</v>
      </c>
      <c r="X278" s="80">
        <v>65.96</v>
      </c>
      <c r="Y278" s="80">
        <v>66.36</v>
      </c>
      <c r="Z278" s="80">
        <v>66.17</v>
      </c>
      <c r="AA278" s="80">
        <v>67.19</v>
      </c>
      <c r="AB278" s="80">
        <v>67.65</v>
      </c>
      <c r="AC278" s="80">
        <v>67.45</v>
      </c>
    </row>
    <row r="279" spans="1:29" ht="12">
      <c r="A279" s="80" t="s">
        <v>159</v>
      </c>
      <c r="B279" s="80" t="s">
        <v>189</v>
      </c>
      <c r="C279" s="80">
        <v>8236</v>
      </c>
      <c r="D279" s="80">
        <v>10878</v>
      </c>
      <c r="E279" s="80">
        <v>19114</v>
      </c>
      <c r="F279" s="80">
        <v>1819</v>
      </c>
      <c r="G279" s="80">
        <v>2270</v>
      </c>
      <c r="H279" s="80">
        <v>4089</v>
      </c>
      <c r="I279" s="80">
        <v>885</v>
      </c>
      <c r="J279" s="80">
        <v>969</v>
      </c>
      <c r="K279" s="80">
        <v>1854</v>
      </c>
      <c r="L279" s="80">
        <v>5506</v>
      </c>
      <c r="M279" s="80">
        <v>7590</v>
      </c>
      <c r="N279" s="80">
        <v>13096</v>
      </c>
      <c r="O279" s="80">
        <v>26</v>
      </c>
      <c r="P279" s="80">
        <v>49</v>
      </c>
      <c r="Q279" s="80">
        <v>75</v>
      </c>
      <c r="R279" s="80">
        <v>55.32</v>
      </c>
      <c r="S279" s="80">
        <v>49.01</v>
      </c>
      <c r="T279" s="80">
        <v>51.63</v>
      </c>
      <c r="U279" s="80">
        <v>56.12</v>
      </c>
      <c r="V279" s="80">
        <v>57.64</v>
      </c>
      <c r="W279" s="80">
        <v>56.91</v>
      </c>
      <c r="X279" s="80">
        <v>55.56</v>
      </c>
      <c r="Y279" s="80">
        <v>53.13</v>
      </c>
      <c r="Z279" s="80">
        <v>54.12</v>
      </c>
      <c r="AA279" s="80">
        <v>32.1</v>
      </c>
      <c r="AB279" s="80">
        <v>35.77</v>
      </c>
      <c r="AC279" s="80">
        <v>34.4</v>
      </c>
    </row>
    <row r="280" spans="1:29" ht="12">
      <c r="A280" s="80" t="s">
        <v>159</v>
      </c>
      <c r="B280" s="80" t="s">
        <v>191</v>
      </c>
      <c r="C280" s="80">
        <v>3511</v>
      </c>
      <c r="D280" s="80">
        <v>5121</v>
      </c>
      <c r="E280" s="80">
        <v>8632</v>
      </c>
      <c r="F280" s="80">
        <v>1340</v>
      </c>
      <c r="G280" s="80">
        <v>2056</v>
      </c>
      <c r="H280" s="80">
        <v>3396</v>
      </c>
      <c r="I280" s="80">
        <v>26</v>
      </c>
      <c r="J280" s="80">
        <v>18</v>
      </c>
      <c r="K280" s="80">
        <v>44</v>
      </c>
      <c r="L280" s="80">
        <v>2075</v>
      </c>
      <c r="M280" s="80">
        <v>2913</v>
      </c>
      <c r="N280" s="80">
        <v>4988</v>
      </c>
      <c r="O280" s="80">
        <v>70</v>
      </c>
      <c r="P280" s="80">
        <v>134</v>
      </c>
      <c r="Q280" s="80">
        <v>204</v>
      </c>
      <c r="R280" s="80">
        <v>89.93</v>
      </c>
      <c r="S280" s="80">
        <v>91.79</v>
      </c>
      <c r="T280" s="80">
        <v>91.05</v>
      </c>
      <c r="U280" s="80">
        <v>100</v>
      </c>
      <c r="V280" s="80">
        <v>100</v>
      </c>
      <c r="W280" s="80">
        <v>100</v>
      </c>
      <c r="X280" s="80">
        <v>87.11</v>
      </c>
      <c r="Y280" s="80">
        <v>88.51</v>
      </c>
      <c r="Z280" s="80">
        <v>87.93</v>
      </c>
      <c r="AA280" s="80">
        <v>90.91</v>
      </c>
      <c r="AB280" s="80">
        <v>92.41</v>
      </c>
      <c r="AC280" s="80">
        <v>91.89</v>
      </c>
    </row>
    <row r="281" spans="1:29" ht="12">
      <c r="A281" s="80" t="s">
        <v>159</v>
      </c>
      <c r="B281" s="80" t="s">
        <v>193</v>
      </c>
      <c r="C281" s="80">
        <v>33117</v>
      </c>
      <c r="D281" s="80">
        <v>54038</v>
      </c>
      <c r="E281" s="80">
        <v>87155</v>
      </c>
      <c r="F281" s="80">
        <v>9472</v>
      </c>
      <c r="G281" s="80">
        <v>14214</v>
      </c>
      <c r="H281" s="80">
        <v>23686</v>
      </c>
      <c r="I281" s="80">
        <v>26</v>
      </c>
      <c r="J281" s="80">
        <v>81</v>
      </c>
      <c r="K281" s="80">
        <v>107</v>
      </c>
      <c r="L281" s="80">
        <v>22510</v>
      </c>
      <c r="M281" s="80">
        <v>38305</v>
      </c>
      <c r="N281" s="80">
        <v>60815</v>
      </c>
      <c r="O281" s="80">
        <v>1109</v>
      </c>
      <c r="P281" s="80">
        <v>1438</v>
      </c>
      <c r="Q281" s="80">
        <v>2547</v>
      </c>
      <c r="R281" s="80">
        <v>89.49</v>
      </c>
      <c r="S281" s="80">
        <v>87.82</v>
      </c>
      <c r="T281" s="80">
        <v>88.48</v>
      </c>
      <c r="U281" s="80">
        <v>74.29</v>
      </c>
      <c r="V281" s="80">
        <v>74.31</v>
      </c>
      <c r="W281" s="80">
        <v>74.31</v>
      </c>
      <c r="X281" s="80">
        <v>89</v>
      </c>
      <c r="Y281" s="80">
        <v>88.26</v>
      </c>
      <c r="Z281" s="80">
        <v>88.53</v>
      </c>
      <c r="AA281" s="80">
        <v>82.15</v>
      </c>
      <c r="AB281" s="80">
        <v>83.07</v>
      </c>
      <c r="AC281" s="80">
        <v>82.67</v>
      </c>
    </row>
    <row r="282" spans="1:29" ht="12">
      <c r="A282" s="80" t="s">
        <v>159</v>
      </c>
      <c r="B282" s="80" t="s">
        <v>195</v>
      </c>
      <c r="C282" s="80">
        <v>7922</v>
      </c>
      <c r="D282" s="80">
        <v>9419</v>
      </c>
      <c r="E282" s="80">
        <v>17341</v>
      </c>
      <c r="F282" s="80">
        <v>1553</v>
      </c>
      <c r="G282" s="80">
        <v>2145</v>
      </c>
      <c r="H282" s="80">
        <v>3698</v>
      </c>
      <c r="I282" s="80">
        <v>39</v>
      </c>
      <c r="J282" s="80">
        <v>45</v>
      </c>
      <c r="K282" s="80">
        <v>84</v>
      </c>
      <c r="L282" s="80">
        <v>5957</v>
      </c>
      <c r="M282" s="80">
        <v>6925</v>
      </c>
      <c r="N282" s="80">
        <v>12882</v>
      </c>
      <c r="O282" s="80">
        <v>373</v>
      </c>
      <c r="P282" s="80">
        <v>304</v>
      </c>
      <c r="Q282" s="80">
        <v>677</v>
      </c>
      <c r="R282" s="80">
        <v>70.98</v>
      </c>
      <c r="S282" s="80">
        <v>68.31</v>
      </c>
      <c r="T282" s="80">
        <v>69.41</v>
      </c>
      <c r="U282" s="80">
        <v>90.7</v>
      </c>
      <c r="V282" s="80">
        <v>75</v>
      </c>
      <c r="W282" s="80">
        <v>81.55</v>
      </c>
      <c r="X282" s="80">
        <v>81.05</v>
      </c>
      <c r="Y282" s="80">
        <v>76.1</v>
      </c>
      <c r="Z282" s="80">
        <v>78.31</v>
      </c>
      <c r="AA282" s="80">
        <v>87.56</v>
      </c>
      <c r="AB282" s="80">
        <v>92.97</v>
      </c>
      <c r="AC282" s="80">
        <v>89.91</v>
      </c>
    </row>
    <row r="283" spans="1:29" ht="12">
      <c r="A283" s="80" t="s">
        <v>159</v>
      </c>
      <c r="B283" s="80" t="s">
        <v>197</v>
      </c>
      <c r="C283" s="80">
        <v>42670</v>
      </c>
      <c r="D283" s="80">
        <v>82878</v>
      </c>
      <c r="E283" s="80">
        <v>125548</v>
      </c>
      <c r="F283" s="80">
        <v>13998</v>
      </c>
      <c r="G283" s="80">
        <v>25817</v>
      </c>
      <c r="H283" s="80">
        <v>39815</v>
      </c>
      <c r="I283" s="80">
        <v>406</v>
      </c>
      <c r="J283" s="80">
        <v>747</v>
      </c>
      <c r="K283" s="80">
        <v>1153</v>
      </c>
      <c r="L283" s="80">
        <v>26974</v>
      </c>
      <c r="M283" s="80">
        <v>54022</v>
      </c>
      <c r="N283" s="80">
        <v>80996</v>
      </c>
      <c r="O283" s="80">
        <v>1292</v>
      </c>
      <c r="P283" s="80">
        <v>2292</v>
      </c>
      <c r="Q283" s="80">
        <v>3584</v>
      </c>
      <c r="R283" s="80">
        <v>96.84</v>
      </c>
      <c r="S283" s="80">
        <v>95.67</v>
      </c>
      <c r="T283" s="80">
        <v>96.08</v>
      </c>
      <c r="U283" s="80">
        <v>97.83</v>
      </c>
      <c r="V283" s="80">
        <v>97.39</v>
      </c>
      <c r="W283" s="80">
        <v>97.55</v>
      </c>
      <c r="X283" s="80">
        <v>95.12</v>
      </c>
      <c r="Y283" s="80">
        <v>95.24</v>
      </c>
      <c r="Z283" s="80">
        <v>95.2</v>
      </c>
      <c r="AA283" s="80">
        <v>96.06</v>
      </c>
      <c r="AB283" s="80">
        <v>94.91</v>
      </c>
      <c r="AC283" s="80">
        <v>95.32</v>
      </c>
    </row>
    <row r="284" spans="1:29" ht="12">
      <c r="A284" s="80" t="s">
        <v>159</v>
      </c>
      <c r="B284" s="80" t="s">
        <v>512</v>
      </c>
      <c r="C284" s="80">
        <v>15720</v>
      </c>
      <c r="D284" s="80">
        <v>22724</v>
      </c>
      <c r="E284" s="80">
        <v>38444</v>
      </c>
      <c r="F284" s="80">
        <v>2950</v>
      </c>
      <c r="G284" s="80">
        <v>4465</v>
      </c>
      <c r="H284" s="80">
        <v>7415</v>
      </c>
      <c r="I284" s="80">
        <v>412</v>
      </c>
      <c r="J284" s="80">
        <v>301</v>
      </c>
      <c r="K284" s="80">
        <v>713</v>
      </c>
      <c r="L284" s="80">
        <v>10002</v>
      </c>
      <c r="M284" s="80">
        <v>14151</v>
      </c>
      <c r="N284" s="80">
        <v>24153</v>
      </c>
      <c r="O284" s="80">
        <v>2356</v>
      </c>
      <c r="P284" s="80">
        <v>3807</v>
      </c>
      <c r="Q284" s="80">
        <v>6163</v>
      </c>
      <c r="R284" s="80">
        <v>80.4</v>
      </c>
      <c r="S284" s="80">
        <v>78.54</v>
      </c>
      <c r="T284" s="80">
        <v>79.27</v>
      </c>
      <c r="U284" s="80">
        <v>78.33</v>
      </c>
      <c r="V284" s="80">
        <v>80.27</v>
      </c>
      <c r="W284" s="80">
        <v>79.13</v>
      </c>
      <c r="X284" s="80">
        <v>79.86</v>
      </c>
      <c r="Y284" s="80">
        <v>78.79</v>
      </c>
      <c r="Z284" s="80">
        <v>79.23</v>
      </c>
      <c r="AA284" s="80">
        <v>84.05</v>
      </c>
      <c r="AB284" s="80">
        <v>79.38</v>
      </c>
      <c r="AC284" s="80">
        <v>81.1</v>
      </c>
    </row>
    <row r="285" spans="1:29" ht="12">
      <c r="A285" s="80" t="s">
        <v>159</v>
      </c>
      <c r="B285" s="80" t="s">
        <v>513</v>
      </c>
      <c r="C285" s="80">
        <v>3408</v>
      </c>
      <c r="D285" s="80">
        <v>9094</v>
      </c>
      <c r="E285" s="80">
        <v>12502</v>
      </c>
      <c r="F285" s="80">
        <v>1851</v>
      </c>
      <c r="G285" s="80">
        <v>4173</v>
      </c>
      <c r="H285" s="80">
        <v>6024</v>
      </c>
      <c r="I285" s="80">
        <v>77</v>
      </c>
      <c r="J285" s="80">
        <v>237</v>
      </c>
      <c r="K285" s="80">
        <v>314</v>
      </c>
      <c r="L285" s="80">
        <v>1357</v>
      </c>
      <c r="M285" s="80">
        <v>4323</v>
      </c>
      <c r="N285" s="80">
        <v>5680</v>
      </c>
      <c r="O285" s="80">
        <v>123</v>
      </c>
      <c r="P285" s="80">
        <v>361</v>
      </c>
      <c r="Q285" s="80">
        <v>484</v>
      </c>
      <c r="R285" s="80">
        <v>71.86</v>
      </c>
      <c r="S285" s="80">
        <v>67.3</v>
      </c>
      <c r="T285" s="80">
        <v>68.63</v>
      </c>
      <c r="U285" s="80">
        <v>45.83</v>
      </c>
      <c r="V285" s="80">
        <v>54.48</v>
      </c>
      <c r="W285" s="80">
        <v>52.07</v>
      </c>
      <c r="X285" s="80">
        <v>61.99</v>
      </c>
      <c r="Y285" s="80">
        <v>61.45</v>
      </c>
      <c r="Z285" s="80">
        <v>61.58</v>
      </c>
      <c r="AA285" s="80">
        <v>51.68</v>
      </c>
      <c r="AB285" s="80">
        <v>52.62</v>
      </c>
      <c r="AC285" s="80">
        <v>52.38</v>
      </c>
    </row>
    <row r="286" spans="1:29" ht="12">
      <c r="A286" s="80" t="s">
        <v>159</v>
      </c>
      <c r="B286" s="80" t="s">
        <v>199</v>
      </c>
      <c r="C286" s="80">
        <v>6464</v>
      </c>
      <c r="D286" s="80">
        <v>10708</v>
      </c>
      <c r="E286" s="80">
        <v>17172</v>
      </c>
      <c r="F286" s="80">
        <v>1197</v>
      </c>
      <c r="G286" s="80">
        <v>2018</v>
      </c>
      <c r="H286" s="80">
        <v>3215</v>
      </c>
      <c r="I286" s="80">
        <v>18</v>
      </c>
      <c r="J286" s="80">
        <v>17</v>
      </c>
      <c r="K286" s="80">
        <v>35</v>
      </c>
      <c r="L286" s="80">
        <v>2106</v>
      </c>
      <c r="M286" s="80">
        <v>3767</v>
      </c>
      <c r="N286" s="80">
        <v>5873</v>
      </c>
      <c r="O286" s="80">
        <v>3143</v>
      </c>
      <c r="P286" s="80">
        <v>4906</v>
      </c>
      <c r="Q286" s="80">
        <v>8049</v>
      </c>
      <c r="R286" s="80">
        <v>86.87</v>
      </c>
      <c r="S286" s="80">
        <v>85.76</v>
      </c>
      <c r="T286" s="80">
        <v>86.17</v>
      </c>
      <c r="U286" s="80">
        <v>90</v>
      </c>
      <c r="V286" s="80">
        <v>80.95</v>
      </c>
      <c r="W286" s="80">
        <v>85.37</v>
      </c>
      <c r="X286" s="80">
        <v>89.31</v>
      </c>
      <c r="Y286" s="80">
        <v>89.08</v>
      </c>
      <c r="Z286" s="80">
        <v>89.16</v>
      </c>
      <c r="AA286" s="80">
        <v>87.7</v>
      </c>
      <c r="AB286" s="80">
        <v>86.06</v>
      </c>
      <c r="AC286" s="80">
        <v>86.69</v>
      </c>
    </row>
    <row r="287" spans="1:29" ht="12">
      <c r="A287" s="80" t="s">
        <v>159</v>
      </c>
      <c r="B287" s="80" t="s">
        <v>201</v>
      </c>
      <c r="C287" s="80">
        <v>4592</v>
      </c>
      <c r="D287" s="80">
        <v>8565</v>
      </c>
      <c r="E287" s="80">
        <v>13157</v>
      </c>
      <c r="F287" s="80">
        <v>1151</v>
      </c>
      <c r="G287" s="80">
        <v>2411</v>
      </c>
      <c r="H287" s="80">
        <v>3562</v>
      </c>
      <c r="I287" s="80">
        <v>3</v>
      </c>
      <c r="J287" s="80">
        <v>10</v>
      </c>
      <c r="K287" s="80">
        <v>13</v>
      </c>
      <c r="L287" s="80">
        <v>2017</v>
      </c>
      <c r="M287" s="80">
        <v>4051</v>
      </c>
      <c r="N287" s="80">
        <v>6068</v>
      </c>
      <c r="O287" s="80">
        <v>1421</v>
      </c>
      <c r="P287" s="80">
        <v>2093</v>
      </c>
      <c r="Q287" s="80">
        <v>3514</v>
      </c>
      <c r="R287" s="80">
        <v>87.33</v>
      </c>
      <c r="S287" s="80">
        <v>87.83</v>
      </c>
      <c r="T287" s="80">
        <v>87.67</v>
      </c>
      <c r="U287" s="80">
        <v>100</v>
      </c>
      <c r="V287" s="80">
        <v>71.43</v>
      </c>
      <c r="W287" s="80">
        <v>76.47</v>
      </c>
      <c r="X287" s="80">
        <v>90.53</v>
      </c>
      <c r="Y287" s="80">
        <v>90.28</v>
      </c>
      <c r="Z287" s="80">
        <v>90.36</v>
      </c>
      <c r="AA287" s="80">
        <v>91.32</v>
      </c>
      <c r="AB287" s="80">
        <v>92.12</v>
      </c>
      <c r="AC287" s="80">
        <v>91.8</v>
      </c>
    </row>
    <row r="288" spans="1:29" ht="12">
      <c r="A288" s="80" t="s">
        <v>159</v>
      </c>
      <c r="B288" s="80" t="s">
        <v>203</v>
      </c>
      <c r="C288" s="80">
        <v>4577</v>
      </c>
      <c r="D288" s="80">
        <v>7402</v>
      </c>
      <c r="E288" s="80">
        <v>11979</v>
      </c>
      <c r="F288" s="80">
        <v>915</v>
      </c>
      <c r="G288" s="80">
        <v>1426</v>
      </c>
      <c r="H288" s="80">
        <v>2341</v>
      </c>
      <c r="I288" s="80">
        <v>8</v>
      </c>
      <c r="J288" s="80">
        <v>5</v>
      </c>
      <c r="K288" s="80">
        <v>13</v>
      </c>
      <c r="L288" s="80">
        <v>2788</v>
      </c>
      <c r="M288" s="80">
        <v>4805</v>
      </c>
      <c r="N288" s="80">
        <v>7593</v>
      </c>
      <c r="O288" s="80">
        <v>866</v>
      </c>
      <c r="P288" s="80">
        <v>1166</v>
      </c>
      <c r="Q288" s="80">
        <v>2032</v>
      </c>
      <c r="R288" s="80">
        <v>50.5</v>
      </c>
      <c r="S288" s="80">
        <v>50.11</v>
      </c>
      <c r="T288" s="80">
        <v>50.26</v>
      </c>
      <c r="U288" s="80">
        <v>17.78</v>
      </c>
      <c r="V288" s="80">
        <v>21.74</v>
      </c>
      <c r="W288" s="80">
        <v>19.12</v>
      </c>
      <c r="X288" s="80">
        <v>56.93</v>
      </c>
      <c r="Y288" s="80">
        <v>58.24</v>
      </c>
      <c r="Z288" s="80">
        <v>57.75</v>
      </c>
      <c r="AA288" s="80">
        <v>61.29</v>
      </c>
      <c r="AB288" s="80">
        <v>61.53</v>
      </c>
      <c r="AC288" s="80">
        <v>61.43</v>
      </c>
    </row>
    <row r="289" spans="1:29" ht="12">
      <c r="A289" s="80" t="s">
        <v>159</v>
      </c>
      <c r="B289" s="80" t="s">
        <v>205</v>
      </c>
      <c r="C289" s="80">
        <v>5852</v>
      </c>
      <c r="D289" s="80">
        <v>13218</v>
      </c>
      <c r="E289" s="80">
        <v>19070</v>
      </c>
      <c r="F289" s="80">
        <v>2236</v>
      </c>
      <c r="G289" s="80">
        <v>4638</v>
      </c>
      <c r="H289" s="80">
        <v>6874</v>
      </c>
      <c r="I289" s="80">
        <v>1</v>
      </c>
      <c r="J289" s="80">
        <v>11</v>
      </c>
      <c r="K289" s="80">
        <v>12</v>
      </c>
      <c r="L289" s="80">
        <v>3159</v>
      </c>
      <c r="M289" s="80">
        <v>7483</v>
      </c>
      <c r="N289" s="80">
        <v>10642</v>
      </c>
      <c r="O289" s="80">
        <v>456</v>
      </c>
      <c r="P289" s="80">
        <v>1086</v>
      </c>
      <c r="Q289" s="80">
        <v>1542</v>
      </c>
      <c r="R289" s="80">
        <v>63.74</v>
      </c>
      <c r="S289" s="80">
        <v>61.72</v>
      </c>
      <c r="T289" s="80">
        <v>62.36</v>
      </c>
      <c r="U289" s="80">
        <v>7.69</v>
      </c>
      <c r="V289" s="80">
        <v>40.74</v>
      </c>
      <c r="W289" s="80">
        <v>30</v>
      </c>
      <c r="X289" s="80">
        <v>62.26</v>
      </c>
      <c r="Y289" s="80">
        <v>58.64</v>
      </c>
      <c r="Z289" s="80">
        <v>59.67</v>
      </c>
      <c r="AA289" s="80">
        <v>63.51</v>
      </c>
      <c r="AB289" s="80">
        <v>58.54</v>
      </c>
      <c r="AC289" s="80">
        <v>59.93</v>
      </c>
    </row>
    <row r="290" spans="1:29" ht="12">
      <c r="A290" s="80" t="s">
        <v>159</v>
      </c>
      <c r="B290" s="80" t="s">
        <v>207</v>
      </c>
      <c r="C290" s="80">
        <v>5222</v>
      </c>
      <c r="D290" s="80">
        <v>10536</v>
      </c>
      <c r="E290" s="80">
        <v>15758</v>
      </c>
      <c r="F290" s="80">
        <v>2523</v>
      </c>
      <c r="G290" s="80">
        <v>4957</v>
      </c>
      <c r="H290" s="80">
        <v>7480</v>
      </c>
      <c r="I290" s="80">
        <v>14</v>
      </c>
      <c r="J290" s="80">
        <v>7</v>
      </c>
      <c r="K290" s="80">
        <v>21</v>
      </c>
      <c r="L290" s="80">
        <v>2460</v>
      </c>
      <c r="M290" s="80">
        <v>5078</v>
      </c>
      <c r="N290" s="80">
        <v>7538</v>
      </c>
      <c r="O290" s="80">
        <v>225</v>
      </c>
      <c r="P290" s="80">
        <v>494</v>
      </c>
      <c r="Q290" s="80">
        <v>719</v>
      </c>
      <c r="R290" s="80">
        <v>68.3</v>
      </c>
      <c r="S290" s="80">
        <v>66.88</v>
      </c>
      <c r="T290" s="80">
        <v>67.35</v>
      </c>
      <c r="U290" s="80">
        <v>100</v>
      </c>
      <c r="V290" s="80">
        <v>63.64</v>
      </c>
      <c r="W290" s="80">
        <v>84</v>
      </c>
      <c r="X290" s="80">
        <v>68.56</v>
      </c>
      <c r="Y290" s="80">
        <v>66.69</v>
      </c>
      <c r="Z290" s="80">
        <v>67.29</v>
      </c>
      <c r="AA290" s="80">
        <v>61.14</v>
      </c>
      <c r="AB290" s="80">
        <v>57.85</v>
      </c>
      <c r="AC290" s="80">
        <v>58.84</v>
      </c>
    </row>
    <row r="291" spans="1:29" ht="12">
      <c r="A291" s="80" t="s">
        <v>159</v>
      </c>
      <c r="B291" s="80" t="s">
        <v>514</v>
      </c>
      <c r="C291" s="80">
        <v>16371</v>
      </c>
      <c r="D291" s="80">
        <v>22792</v>
      </c>
      <c r="E291" s="80">
        <v>39163</v>
      </c>
      <c r="F291" s="80">
        <v>2870</v>
      </c>
      <c r="G291" s="80">
        <v>4414</v>
      </c>
      <c r="H291" s="80">
        <v>7284</v>
      </c>
      <c r="I291" s="80">
        <v>16</v>
      </c>
      <c r="J291" s="80">
        <v>28</v>
      </c>
      <c r="K291" s="80">
        <v>44</v>
      </c>
      <c r="L291" s="80">
        <v>8073</v>
      </c>
      <c r="M291" s="80">
        <v>11579</v>
      </c>
      <c r="N291" s="80">
        <v>19652</v>
      </c>
      <c r="O291" s="80">
        <v>5412</v>
      </c>
      <c r="P291" s="80">
        <v>6771</v>
      </c>
      <c r="Q291" s="80">
        <v>12183</v>
      </c>
      <c r="R291" s="80">
        <v>82.45</v>
      </c>
      <c r="S291" s="80">
        <v>81.77</v>
      </c>
      <c r="T291" s="80">
        <v>82.04</v>
      </c>
      <c r="U291" s="80">
        <v>80</v>
      </c>
      <c r="V291" s="80">
        <v>73.68</v>
      </c>
      <c r="W291" s="80">
        <v>75.86</v>
      </c>
      <c r="X291" s="80">
        <v>80.27</v>
      </c>
      <c r="Y291" s="80">
        <v>81.02</v>
      </c>
      <c r="Z291" s="80">
        <v>80.71</v>
      </c>
      <c r="AA291" s="80">
        <v>82.31</v>
      </c>
      <c r="AB291" s="80">
        <v>81.42</v>
      </c>
      <c r="AC291" s="80">
        <v>81.81</v>
      </c>
    </row>
    <row r="292" spans="1:29" ht="12">
      <c r="A292" s="80" t="s">
        <v>159</v>
      </c>
      <c r="B292" s="80" t="s">
        <v>515</v>
      </c>
      <c r="C292" s="80">
        <v>3098</v>
      </c>
      <c r="D292" s="80">
        <v>10145</v>
      </c>
      <c r="E292" s="80">
        <v>13243</v>
      </c>
      <c r="F292" s="80">
        <v>946</v>
      </c>
      <c r="G292" s="80">
        <v>3277</v>
      </c>
      <c r="H292" s="80">
        <v>4223</v>
      </c>
      <c r="I292" s="80">
        <v>30</v>
      </c>
      <c r="J292" s="80">
        <v>64</v>
      </c>
      <c r="K292" s="80">
        <v>94</v>
      </c>
      <c r="L292" s="80">
        <v>1998</v>
      </c>
      <c r="M292" s="80">
        <v>6344</v>
      </c>
      <c r="N292" s="80">
        <v>8342</v>
      </c>
      <c r="O292" s="80">
        <v>124</v>
      </c>
      <c r="P292" s="80">
        <v>460</v>
      </c>
      <c r="Q292" s="80">
        <v>584</v>
      </c>
      <c r="R292" s="80">
        <v>57.51</v>
      </c>
      <c r="S292" s="80">
        <v>59.73</v>
      </c>
      <c r="T292" s="80">
        <v>59.22</v>
      </c>
      <c r="U292" s="80">
        <v>45.45</v>
      </c>
      <c r="V292" s="80">
        <v>47.41</v>
      </c>
      <c r="W292" s="80">
        <v>46.77</v>
      </c>
      <c r="X292" s="80">
        <v>66.58</v>
      </c>
      <c r="Y292" s="80">
        <v>60.4</v>
      </c>
      <c r="Z292" s="80">
        <v>61.77</v>
      </c>
      <c r="AA292" s="80">
        <v>60.19</v>
      </c>
      <c r="AB292" s="80">
        <v>59.13</v>
      </c>
      <c r="AC292" s="80">
        <v>59.35</v>
      </c>
    </row>
    <row r="293" spans="1:29" ht="12">
      <c r="A293" s="80" t="s">
        <v>159</v>
      </c>
      <c r="B293" s="80" t="s">
        <v>211</v>
      </c>
      <c r="C293" s="80">
        <v>19116</v>
      </c>
      <c r="D293" s="80">
        <v>33108</v>
      </c>
      <c r="E293" s="80">
        <v>52224</v>
      </c>
      <c r="F293" s="80">
        <v>5106</v>
      </c>
      <c r="G293" s="80">
        <v>9495</v>
      </c>
      <c r="H293" s="80">
        <v>14601</v>
      </c>
      <c r="I293" s="80">
        <v>7</v>
      </c>
      <c r="J293" s="80">
        <v>5</v>
      </c>
      <c r="K293" s="80">
        <v>12</v>
      </c>
      <c r="L293" s="80">
        <v>8024</v>
      </c>
      <c r="M293" s="80">
        <v>14972</v>
      </c>
      <c r="N293" s="80">
        <v>22996</v>
      </c>
      <c r="O293" s="80">
        <v>5979</v>
      </c>
      <c r="P293" s="80">
        <v>8636</v>
      </c>
      <c r="Q293" s="80">
        <v>14615</v>
      </c>
      <c r="R293" s="80">
        <v>85.67</v>
      </c>
      <c r="S293" s="80">
        <v>84.1</v>
      </c>
      <c r="T293" s="80">
        <v>84.64</v>
      </c>
      <c r="U293" s="80">
        <v>100</v>
      </c>
      <c r="V293" s="80">
        <v>100</v>
      </c>
      <c r="W293" s="80">
        <v>100</v>
      </c>
      <c r="X293" s="80">
        <v>84.72</v>
      </c>
      <c r="Y293" s="80">
        <v>85.08</v>
      </c>
      <c r="Z293" s="80">
        <v>84.96</v>
      </c>
      <c r="AA293" s="80">
        <v>86.1</v>
      </c>
      <c r="AB293" s="80">
        <v>87.71</v>
      </c>
      <c r="AC293" s="80">
        <v>87.05</v>
      </c>
    </row>
    <row r="294" spans="1:29" ht="12">
      <c r="A294" s="80" t="s">
        <v>159</v>
      </c>
      <c r="B294" s="80" t="s">
        <v>213</v>
      </c>
      <c r="C294" s="80">
        <v>4098</v>
      </c>
      <c r="D294" s="80">
        <v>3646</v>
      </c>
      <c r="E294" s="80">
        <v>7744</v>
      </c>
      <c r="F294" s="80">
        <v>667</v>
      </c>
      <c r="G294" s="80">
        <v>751</v>
      </c>
      <c r="H294" s="80">
        <v>1418</v>
      </c>
      <c r="I294" s="80">
        <v>7</v>
      </c>
      <c r="J294" s="80">
        <v>1</v>
      </c>
      <c r="K294" s="80">
        <v>8</v>
      </c>
      <c r="L294" s="80">
        <v>2903</v>
      </c>
      <c r="M294" s="80">
        <v>2522</v>
      </c>
      <c r="N294" s="80">
        <v>5425</v>
      </c>
      <c r="O294" s="80">
        <v>521</v>
      </c>
      <c r="P294" s="80">
        <v>372</v>
      </c>
      <c r="Q294" s="80">
        <v>893</v>
      </c>
      <c r="R294" s="80">
        <v>88.11</v>
      </c>
      <c r="S294" s="80">
        <v>91.81</v>
      </c>
      <c r="T294" s="80">
        <v>90.03</v>
      </c>
      <c r="U294" s="80">
        <v>87.5</v>
      </c>
      <c r="V294" s="80">
        <v>100</v>
      </c>
      <c r="W294" s="80">
        <v>88.89</v>
      </c>
      <c r="X294" s="80">
        <v>82.68</v>
      </c>
      <c r="Y294" s="80">
        <v>82.04</v>
      </c>
      <c r="Z294" s="80">
        <v>82.38</v>
      </c>
      <c r="AA294" s="80">
        <v>88.01</v>
      </c>
      <c r="AB294" s="80">
        <v>86.31</v>
      </c>
      <c r="AC294" s="80">
        <v>87.29</v>
      </c>
    </row>
    <row r="295" spans="1:29" ht="12">
      <c r="A295" s="80" t="s">
        <v>159</v>
      </c>
      <c r="B295" s="80" t="s">
        <v>516</v>
      </c>
      <c r="C295" s="80">
        <v>4985</v>
      </c>
      <c r="D295" s="80">
        <v>11049</v>
      </c>
      <c r="E295" s="80">
        <v>16034</v>
      </c>
      <c r="F295" s="80">
        <v>1586</v>
      </c>
      <c r="G295" s="80">
        <v>3336</v>
      </c>
      <c r="H295" s="80">
        <v>4922</v>
      </c>
      <c r="I295" s="80">
        <v>55</v>
      </c>
      <c r="J295" s="80">
        <v>80</v>
      </c>
      <c r="K295" s="80">
        <v>135</v>
      </c>
      <c r="L295" s="80">
        <v>2352</v>
      </c>
      <c r="M295" s="80">
        <v>5679</v>
      </c>
      <c r="N295" s="80">
        <v>8031</v>
      </c>
      <c r="O295" s="80">
        <v>992</v>
      </c>
      <c r="P295" s="80">
        <v>1954</v>
      </c>
      <c r="Q295" s="80">
        <v>2946</v>
      </c>
      <c r="R295" s="80">
        <v>87.87</v>
      </c>
      <c r="S295" s="80">
        <v>91.45</v>
      </c>
      <c r="T295" s="80">
        <v>90.26</v>
      </c>
      <c r="U295" s="80">
        <v>79.71</v>
      </c>
      <c r="V295" s="80">
        <v>84.21</v>
      </c>
      <c r="W295" s="80">
        <v>82.32</v>
      </c>
      <c r="X295" s="80">
        <v>85.34</v>
      </c>
      <c r="Y295" s="80">
        <v>88.05</v>
      </c>
      <c r="Z295" s="80">
        <v>87.24</v>
      </c>
      <c r="AA295" s="80">
        <v>85.22</v>
      </c>
      <c r="AB295" s="80">
        <v>87.08</v>
      </c>
      <c r="AC295" s="80">
        <v>86.44</v>
      </c>
    </row>
    <row r="296" spans="1:29" ht="12">
      <c r="A296" s="80" t="s">
        <v>159</v>
      </c>
      <c r="B296" s="80" t="s">
        <v>215</v>
      </c>
      <c r="C296" s="80">
        <v>5810</v>
      </c>
      <c r="D296" s="80">
        <v>7646</v>
      </c>
      <c r="E296" s="80">
        <v>13456</v>
      </c>
      <c r="F296" s="80">
        <v>1355</v>
      </c>
      <c r="G296" s="80">
        <v>2127</v>
      </c>
      <c r="H296" s="80">
        <v>3482</v>
      </c>
      <c r="I296" s="80">
        <v>18</v>
      </c>
      <c r="J296" s="80">
        <v>23</v>
      </c>
      <c r="K296" s="80">
        <v>41</v>
      </c>
      <c r="L296" s="80">
        <v>3849</v>
      </c>
      <c r="M296" s="80">
        <v>4789</v>
      </c>
      <c r="N296" s="80">
        <v>8638</v>
      </c>
      <c r="O296" s="80">
        <v>588</v>
      </c>
      <c r="P296" s="80">
        <v>707</v>
      </c>
      <c r="Q296" s="80">
        <v>1295</v>
      </c>
      <c r="R296" s="80">
        <v>71.47</v>
      </c>
      <c r="S296" s="80">
        <v>80.45</v>
      </c>
      <c r="T296" s="80">
        <v>76.7</v>
      </c>
      <c r="U296" s="80">
        <v>33.33</v>
      </c>
      <c r="V296" s="80">
        <v>57.5</v>
      </c>
      <c r="W296" s="80">
        <v>43.62</v>
      </c>
      <c r="X296" s="80">
        <v>72.76</v>
      </c>
      <c r="Y296" s="80">
        <v>75.26</v>
      </c>
      <c r="Z296" s="80">
        <v>74.13</v>
      </c>
      <c r="AA296" s="80">
        <v>74.43</v>
      </c>
      <c r="AB296" s="80">
        <v>83.47</v>
      </c>
      <c r="AC296" s="80">
        <v>79.11</v>
      </c>
    </row>
    <row r="297" spans="1:29" ht="12">
      <c r="A297" s="80" t="s">
        <v>159</v>
      </c>
      <c r="B297" s="80" t="s">
        <v>517</v>
      </c>
      <c r="C297" s="80">
        <v>2334</v>
      </c>
      <c r="D297" s="80">
        <v>3938</v>
      </c>
      <c r="E297" s="80">
        <v>6272</v>
      </c>
      <c r="F297" s="80">
        <v>465</v>
      </c>
      <c r="G297" s="80">
        <v>899</v>
      </c>
      <c r="H297" s="80">
        <v>1364</v>
      </c>
      <c r="I297" s="80">
        <v>10</v>
      </c>
      <c r="J297" s="80">
        <v>21</v>
      </c>
      <c r="K297" s="80">
        <v>31</v>
      </c>
      <c r="L297" s="80">
        <v>1282</v>
      </c>
      <c r="M297" s="80">
        <v>2212</v>
      </c>
      <c r="N297" s="80">
        <v>3494</v>
      </c>
      <c r="O297" s="80">
        <v>577</v>
      </c>
      <c r="P297" s="80">
        <v>806</v>
      </c>
      <c r="Q297" s="80">
        <v>1383</v>
      </c>
      <c r="R297" s="80">
        <v>96.27</v>
      </c>
      <c r="S297" s="80">
        <v>94.53</v>
      </c>
      <c r="T297" s="80">
        <v>95.12</v>
      </c>
      <c r="U297" s="80">
        <v>83.33</v>
      </c>
      <c r="V297" s="80">
        <v>91.3</v>
      </c>
      <c r="W297" s="80">
        <v>88.57</v>
      </c>
      <c r="X297" s="80">
        <v>97.05</v>
      </c>
      <c r="Y297" s="80">
        <v>95.18</v>
      </c>
      <c r="Z297" s="80">
        <v>95.86</v>
      </c>
      <c r="AA297" s="80">
        <v>97.14</v>
      </c>
      <c r="AB297" s="80">
        <v>97.82</v>
      </c>
      <c r="AC297" s="80">
        <v>97.53</v>
      </c>
    </row>
    <row r="298" spans="1:29" ht="12">
      <c r="A298" s="80" t="s">
        <v>159</v>
      </c>
      <c r="B298" s="80" t="s">
        <v>518</v>
      </c>
      <c r="C298" s="80">
        <v>7843</v>
      </c>
      <c r="D298" s="80">
        <v>9960</v>
      </c>
      <c r="E298" s="80">
        <v>17803</v>
      </c>
      <c r="F298" s="80">
        <v>1760</v>
      </c>
      <c r="G298" s="80">
        <v>2214</v>
      </c>
      <c r="H298" s="80">
        <v>3974</v>
      </c>
      <c r="I298" s="80">
        <v>8</v>
      </c>
      <c r="J298" s="80">
        <v>36</v>
      </c>
      <c r="K298" s="80">
        <v>44</v>
      </c>
      <c r="L298" s="80">
        <v>4529</v>
      </c>
      <c r="M298" s="80">
        <v>6356</v>
      </c>
      <c r="N298" s="80">
        <v>10885</v>
      </c>
      <c r="O298" s="80">
        <v>1546</v>
      </c>
      <c r="P298" s="80">
        <v>1354</v>
      </c>
      <c r="Q298" s="80">
        <v>2900</v>
      </c>
      <c r="R298" s="80">
        <v>65.87</v>
      </c>
      <c r="S298" s="80">
        <v>61.45</v>
      </c>
      <c r="T298" s="80">
        <v>63.33</v>
      </c>
      <c r="U298" s="80">
        <v>47.06</v>
      </c>
      <c r="V298" s="80">
        <v>47.37</v>
      </c>
      <c r="W298" s="80">
        <v>47.31</v>
      </c>
      <c r="X298" s="80">
        <v>67.6</v>
      </c>
      <c r="Y298" s="80">
        <v>64.23</v>
      </c>
      <c r="Z298" s="80">
        <v>65.59</v>
      </c>
      <c r="AA298" s="80">
        <v>85.89</v>
      </c>
      <c r="AB298" s="80">
        <v>78.49</v>
      </c>
      <c r="AC298" s="80">
        <v>82.27</v>
      </c>
    </row>
    <row r="299" spans="1:29" ht="12">
      <c r="A299" s="80" t="s">
        <v>159</v>
      </c>
      <c r="B299" s="80" t="s">
        <v>217</v>
      </c>
      <c r="C299" s="80">
        <v>11574</v>
      </c>
      <c r="D299" s="80">
        <v>12840</v>
      </c>
      <c r="E299" s="80">
        <v>24414</v>
      </c>
      <c r="F299" s="80">
        <v>2243</v>
      </c>
      <c r="G299" s="80">
        <v>3054</v>
      </c>
      <c r="H299" s="80">
        <v>5297</v>
      </c>
      <c r="I299" s="80">
        <v>169</v>
      </c>
      <c r="J299" s="80">
        <v>242</v>
      </c>
      <c r="K299" s="80">
        <v>411</v>
      </c>
      <c r="L299" s="80">
        <v>7303</v>
      </c>
      <c r="M299" s="80">
        <v>7755</v>
      </c>
      <c r="N299" s="80">
        <v>15058</v>
      </c>
      <c r="O299" s="80">
        <v>1859</v>
      </c>
      <c r="P299" s="80">
        <v>1789</v>
      </c>
      <c r="Q299" s="80">
        <v>3648</v>
      </c>
      <c r="R299" s="80">
        <v>83.32</v>
      </c>
      <c r="S299" s="80">
        <v>80.14</v>
      </c>
      <c r="T299" s="80">
        <v>81.45</v>
      </c>
      <c r="U299" s="80">
        <v>78.24</v>
      </c>
      <c r="V299" s="80">
        <v>68.36</v>
      </c>
      <c r="W299" s="80">
        <v>72.11</v>
      </c>
      <c r="X299" s="80">
        <v>88.79</v>
      </c>
      <c r="Y299" s="80">
        <v>85.45</v>
      </c>
      <c r="Z299" s="80">
        <v>87.04</v>
      </c>
      <c r="AA299" s="80">
        <v>91.8</v>
      </c>
      <c r="AB299" s="80">
        <v>85.8</v>
      </c>
      <c r="AC299" s="80">
        <v>88.76</v>
      </c>
    </row>
    <row r="300" spans="1:29" ht="12">
      <c r="A300" s="80" t="s">
        <v>159</v>
      </c>
      <c r="B300" s="80" t="s">
        <v>519</v>
      </c>
      <c r="C300" s="80">
        <v>4479</v>
      </c>
      <c r="D300" s="80">
        <v>4618</v>
      </c>
      <c r="E300" s="80">
        <v>9097</v>
      </c>
      <c r="F300" s="80">
        <v>2030</v>
      </c>
      <c r="G300" s="80">
        <v>2152</v>
      </c>
      <c r="H300" s="80">
        <v>4182</v>
      </c>
      <c r="I300" s="80">
        <v>5</v>
      </c>
      <c r="J300" s="80">
        <v>12</v>
      </c>
      <c r="K300" s="80">
        <v>17</v>
      </c>
      <c r="L300" s="80">
        <v>1930</v>
      </c>
      <c r="M300" s="80">
        <v>1918</v>
      </c>
      <c r="N300" s="80">
        <v>3848</v>
      </c>
      <c r="O300" s="80">
        <v>514</v>
      </c>
      <c r="P300" s="80">
        <v>536</v>
      </c>
      <c r="Q300" s="80">
        <v>1050</v>
      </c>
      <c r="R300" s="80">
        <v>71.96</v>
      </c>
      <c r="S300" s="80">
        <v>74.72</v>
      </c>
      <c r="T300" s="80">
        <v>73.36</v>
      </c>
      <c r="U300" s="80">
        <v>100</v>
      </c>
      <c r="V300" s="80">
        <v>100</v>
      </c>
      <c r="W300" s="80">
        <v>100</v>
      </c>
      <c r="X300" s="80">
        <v>72.31</v>
      </c>
      <c r="Y300" s="80">
        <v>73.8</v>
      </c>
      <c r="Z300" s="80">
        <v>73.04</v>
      </c>
      <c r="AA300" s="80">
        <v>72.8</v>
      </c>
      <c r="AB300" s="80">
        <v>77.12</v>
      </c>
      <c r="AC300" s="80">
        <v>74.95</v>
      </c>
    </row>
    <row r="301" spans="1:29" ht="12">
      <c r="A301" s="80" t="s">
        <v>159</v>
      </c>
      <c r="B301" s="80" t="s">
        <v>520</v>
      </c>
      <c r="C301" s="80">
        <v>4386</v>
      </c>
      <c r="D301" s="80">
        <v>9203</v>
      </c>
      <c r="E301" s="80">
        <v>13589</v>
      </c>
      <c r="F301" s="80">
        <v>1497</v>
      </c>
      <c r="G301" s="80">
        <v>3306</v>
      </c>
      <c r="H301" s="80">
        <v>4803</v>
      </c>
      <c r="I301" s="80">
        <v>1261</v>
      </c>
      <c r="J301" s="80">
        <v>1971</v>
      </c>
      <c r="K301" s="80">
        <v>3232</v>
      </c>
      <c r="L301" s="80">
        <v>1499</v>
      </c>
      <c r="M301" s="80">
        <v>3666</v>
      </c>
      <c r="N301" s="80">
        <v>5165</v>
      </c>
      <c r="O301" s="80">
        <v>129</v>
      </c>
      <c r="P301" s="80">
        <v>260</v>
      </c>
      <c r="Q301" s="80">
        <v>389</v>
      </c>
      <c r="R301" s="80">
        <v>63.11</v>
      </c>
      <c r="S301" s="80">
        <v>60.26</v>
      </c>
      <c r="T301" s="80">
        <v>61.12</v>
      </c>
      <c r="U301" s="80">
        <v>71.89</v>
      </c>
      <c r="V301" s="80">
        <v>70.37</v>
      </c>
      <c r="W301" s="80">
        <v>70.95</v>
      </c>
      <c r="X301" s="80">
        <v>67.61</v>
      </c>
      <c r="Y301" s="80">
        <v>63.2</v>
      </c>
      <c r="Z301" s="80">
        <v>64.42</v>
      </c>
      <c r="AA301" s="80">
        <v>60.28</v>
      </c>
      <c r="AB301" s="80">
        <v>59.91</v>
      </c>
      <c r="AC301" s="80">
        <v>60.03</v>
      </c>
    </row>
    <row r="302" spans="1:29" ht="12">
      <c r="A302" s="80" t="s">
        <v>159</v>
      </c>
      <c r="B302" s="80" t="s">
        <v>521</v>
      </c>
      <c r="C302" s="80">
        <v>3914</v>
      </c>
      <c r="D302" s="80">
        <v>12152</v>
      </c>
      <c r="E302" s="80">
        <v>16066</v>
      </c>
      <c r="F302" s="80">
        <v>1363</v>
      </c>
      <c r="G302" s="80">
        <v>3983</v>
      </c>
      <c r="H302" s="80">
        <v>5346</v>
      </c>
      <c r="I302" s="80">
        <v>36</v>
      </c>
      <c r="J302" s="80">
        <v>69</v>
      </c>
      <c r="K302" s="80">
        <v>105</v>
      </c>
      <c r="L302" s="80">
        <v>2046</v>
      </c>
      <c r="M302" s="80">
        <v>6833</v>
      </c>
      <c r="N302" s="80">
        <v>8879</v>
      </c>
      <c r="O302" s="80">
        <v>469</v>
      </c>
      <c r="P302" s="80">
        <v>1267</v>
      </c>
      <c r="Q302" s="80">
        <v>1736</v>
      </c>
      <c r="R302" s="80">
        <v>67.51</v>
      </c>
      <c r="S302" s="80">
        <v>68.28</v>
      </c>
      <c r="T302" s="80">
        <v>68.08</v>
      </c>
      <c r="U302" s="80">
        <v>92.31</v>
      </c>
      <c r="V302" s="80">
        <v>90.79</v>
      </c>
      <c r="W302" s="80">
        <v>91.3</v>
      </c>
      <c r="X302" s="80">
        <v>62.26</v>
      </c>
      <c r="Y302" s="80">
        <v>66.13</v>
      </c>
      <c r="Z302" s="80">
        <v>65.2</v>
      </c>
      <c r="AA302" s="80">
        <v>68.57</v>
      </c>
      <c r="AB302" s="80">
        <v>68.08</v>
      </c>
      <c r="AC302" s="80">
        <v>68.21</v>
      </c>
    </row>
    <row r="303" spans="1:29" ht="12">
      <c r="A303" s="80" t="s">
        <v>159</v>
      </c>
      <c r="B303" s="80" t="s">
        <v>219</v>
      </c>
      <c r="C303" s="80">
        <v>9674</v>
      </c>
      <c r="D303" s="80">
        <v>11424</v>
      </c>
      <c r="E303" s="80">
        <v>21098</v>
      </c>
      <c r="F303" s="80">
        <v>4175</v>
      </c>
      <c r="G303" s="80">
        <v>5327</v>
      </c>
      <c r="H303" s="80">
        <v>9502</v>
      </c>
      <c r="I303" s="80">
        <v>10</v>
      </c>
      <c r="J303" s="80">
        <v>13</v>
      </c>
      <c r="K303" s="80">
        <v>23</v>
      </c>
      <c r="L303" s="80">
        <v>5043</v>
      </c>
      <c r="M303" s="80">
        <v>5500</v>
      </c>
      <c r="N303" s="80">
        <v>10543</v>
      </c>
      <c r="O303" s="80">
        <v>446</v>
      </c>
      <c r="P303" s="80">
        <v>584</v>
      </c>
      <c r="Q303" s="80">
        <v>1030</v>
      </c>
      <c r="R303" s="80">
        <v>76.13</v>
      </c>
      <c r="S303" s="80">
        <v>77.36</v>
      </c>
      <c r="T303" s="80">
        <v>76.81</v>
      </c>
      <c r="U303" s="80">
        <v>90.91</v>
      </c>
      <c r="V303" s="80">
        <v>100</v>
      </c>
      <c r="W303" s="80">
        <v>95.83</v>
      </c>
      <c r="X303" s="80">
        <v>77.57</v>
      </c>
      <c r="Y303" s="80">
        <v>76.47</v>
      </c>
      <c r="Z303" s="80">
        <v>77</v>
      </c>
      <c r="AA303" s="80">
        <v>75.08</v>
      </c>
      <c r="AB303" s="80">
        <v>74.11</v>
      </c>
      <c r="AC303" s="80">
        <v>74.53</v>
      </c>
    </row>
    <row r="304" spans="1:29" ht="12">
      <c r="A304" s="80" t="s">
        <v>159</v>
      </c>
      <c r="B304" s="80" t="s">
        <v>522</v>
      </c>
      <c r="C304" s="80">
        <v>9343</v>
      </c>
      <c r="D304" s="80">
        <v>26885</v>
      </c>
      <c r="E304" s="80">
        <v>36228</v>
      </c>
      <c r="F304" s="80">
        <v>3080</v>
      </c>
      <c r="G304" s="80">
        <v>8014</v>
      </c>
      <c r="H304" s="80">
        <v>11094</v>
      </c>
      <c r="I304" s="80">
        <v>2</v>
      </c>
      <c r="J304" s="80">
        <v>23</v>
      </c>
      <c r="K304" s="80">
        <v>25</v>
      </c>
      <c r="L304" s="80">
        <v>5633</v>
      </c>
      <c r="M304" s="80">
        <v>17547</v>
      </c>
      <c r="N304" s="80">
        <v>23180</v>
      </c>
      <c r="O304" s="80">
        <v>628</v>
      </c>
      <c r="P304" s="80">
        <v>1301</v>
      </c>
      <c r="Q304" s="80">
        <v>1929</v>
      </c>
      <c r="R304" s="80">
        <v>99.9</v>
      </c>
      <c r="S304" s="80">
        <v>99.99</v>
      </c>
      <c r="T304" s="80">
        <v>99.96</v>
      </c>
      <c r="U304" s="80">
        <v>100</v>
      </c>
      <c r="V304" s="80">
        <v>100</v>
      </c>
      <c r="W304" s="80">
        <v>100</v>
      </c>
      <c r="X304" s="80">
        <v>99.95</v>
      </c>
      <c r="Y304" s="80">
        <v>99.96</v>
      </c>
      <c r="Z304" s="80">
        <v>99.96</v>
      </c>
      <c r="AA304" s="80">
        <v>99.84</v>
      </c>
      <c r="AB304" s="80">
        <v>100</v>
      </c>
      <c r="AC304" s="80">
        <v>99.95</v>
      </c>
    </row>
    <row r="305" spans="1:29" ht="12">
      <c r="A305" s="74"/>
      <c r="B305" s="74"/>
      <c r="C305" s="74">
        <f aca="true" t="shared" si="9" ref="C305:Q305">SUM(C240:C304)</f>
        <v>500317</v>
      </c>
      <c r="D305" s="74">
        <f t="shared" si="9"/>
        <v>869364</v>
      </c>
      <c r="E305" s="74">
        <f t="shared" si="9"/>
        <v>1369681</v>
      </c>
      <c r="F305" s="74">
        <f t="shared" si="9"/>
        <v>139126</v>
      </c>
      <c r="G305" s="74">
        <f t="shared" si="9"/>
        <v>247487</v>
      </c>
      <c r="H305" s="74">
        <f t="shared" si="9"/>
        <v>386613</v>
      </c>
      <c r="I305" s="74">
        <f t="shared" si="9"/>
        <v>4671</v>
      </c>
      <c r="J305" s="74">
        <f t="shared" si="9"/>
        <v>7310</v>
      </c>
      <c r="K305" s="74">
        <f t="shared" si="9"/>
        <v>11981</v>
      </c>
      <c r="L305" s="74">
        <f t="shared" si="9"/>
        <v>298477</v>
      </c>
      <c r="M305" s="74">
        <f t="shared" si="9"/>
        <v>529620</v>
      </c>
      <c r="N305" s="74">
        <f t="shared" si="9"/>
        <v>828097</v>
      </c>
      <c r="O305" s="74">
        <f t="shared" si="9"/>
        <v>58043</v>
      </c>
      <c r="P305" s="74">
        <f t="shared" si="9"/>
        <v>84947</v>
      </c>
      <c r="Q305" s="74">
        <f t="shared" si="9"/>
        <v>142990</v>
      </c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</row>
    <row r="308" spans="1:5" ht="15">
      <c r="A308" s="75" t="s">
        <v>523</v>
      </c>
      <c r="B308" s="75"/>
      <c r="C308" s="75"/>
      <c r="D308" s="75"/>
      <c r="E308" s="75"/>
    </row>
    <row r="312" spans="1:29" ht="1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</row>
    <row r="313" spans="1:29" ht="1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</row>
  </sheetData>
  <sheetProtection/>
  <mergeCells count="120">
    <mergeCell ref="U238:W238"/>
    <mergeCell ref="X238:Z238"/>
    <mergeCell ref="AA238:AC238"/>
    <mergeCell ref="A308:E308"/>
    <mergeCell ref="X167:Z167"/>
    <mergeCell ref="AA167:AC167"/>
    <mergeCell ref="A238:A239"/>
    <mergeCell ref="B238:B239"/>
    <mergeCell ref="C238:E238"/>
    <mergeCell ref="F238:H238"/>
    <mergeCell ref="I238:K238"/>
    <mergeCell ref="L238:N238"/>
    <mergeCell ref="O238:Q238"/>
    <mergeCell ref="R238:T238"/>
    <mergeCell ref="A166:AC166"/>
    <mergeCell ref="A167:A168"/>
    <mergeCell ref="B167:B168"/>
    <mergeCell ref="C167:E167"/>
    <mergeCell ref="F167:H167"/>
    <mergeCell ref="I167:K167"/>
    <mergeCell ref="L167:N167"/>
    <mergeCell ref="O167:Q167"/>
    <mergeCell ref="R167:T167"/>
    <mergeCell ref="U167:W167"/>
    <mergeCell ref="O137:Q137"/>
    <mergeCell ref="R137:T137"/>
    <mergeCell ref="U137:W137"/>
    <mergeCell ref="X137:Z137"/>
    <mergeCell ref="AA137:AC137"/>
    <mergeCell ref="A157:D157"/>
    <mergeCell ref="A137:A138"/>
    <mergeCell ref="B137:B138"/>
    <mergeCell ref="C137:E137"/>
    <mergeCell ref="F137:H137"/>
    <mergeCell ref="I137:K137"/>
    <mergeCell ref="L137:N137"/>
    <mergeCell ref="L116:N116"/>
    <mergeCell ref="O116:Q116"/>
    <mergeCell ref="R116:T116"/>
    <mergeCell ref="U116:W116"/>
    <mergeCell ref="X116:Z116"/>
    <mergeCell ref="AA116:AC116"/>
    <mergeCell ref="U100:W100"/>
    <mergeCell ref="X100:Z100"/>
    <mergeCell ref="AA100:AC100"/>
    <mergeCell ref="A109:E109"/>
    <mergeCell ref="A113:AC113"/>
    <mergeCell ref="A116:A117"/>
    <mergeCell ref="B116:B117"/>
    <mergeCell ref="C116:E116"/>
    <mergeCell ref="F116:H116"/>
    <mergeCell ref="I116:K116"/>
    <mergeCell ref="X91:Z91"/>
    <mergeCell ref="AA91:AC91"/>
    <mergeCell ref="A100:A101"/>
    <mergeCell ref="B100:B101"/>
    <mergeCell ref="C100:E100"/>
    <mergeCell ref="F100:H100"/>
    <mergeCell ref="I100:K100"/>
    <mergeCell ref="L100:N100"/>
    <mergeCell ref="O100:Q100"/>
    <mergeCell ref="R100:T100"/>
    <mergeCell ref="A89:AC89"/>
    <mergeCell ref="A91:A92"/>
    <mergeCell ref="B91:B92"/>
    <mergeCell ref="C91:E91"/>
    <mergeCell ref="F91:H91"/>
    <mergeCell ref="I91:K91"/>
    <mergeCell ref="L91:N91"/>
    <mergeCell ref="O91:Q91"/>
    <mergeCell ref="R91:T91"/>
    <mergeCell ref="U91:W91"/>
    <mergeCell ref="O64:Q64"/>
    <mergeCell ref="R64:T64"/>
    <mergeCell ref="U64:W64"/>
    <mergeCell ref="X64:Z64"/>
    <mergeCell ref="AA64:AC64"/>
    <mergeCell ref="A82:E82"/>
    <mergeCell ref="A64:A65"/>
    <mergeCell ref="B64:B65"/>
    <mergeCell ref="C64:E64"/>
    <mergeCell ref="F64:H64"/>
    <mergeCell ref="I64:K64"/>
    <mergeCell ref="L64:N64"/>
    <mergeCell ref="L46:N46"/>
    <mergeCell ref="O46:Q46"/>
    <mergeCell ref="R46:T46"/>
    <mergeCell ref="U46:W46"/>
    <mergeCell ref="X46:Z46"/>
    <mergeCell ref="AA46:AC46"/>
    <mergeCell ref="U23:W23"/>
    <mergeCell ref="X23:Z23"/>
    <mergeCell ref="AA23:AC23"/>
    <mergeCell ref="A41:E41"/>
    <mergeCell ref="A43:AC43"/>
    <mergeCell ref="A46:A47"/>
    <mergeCell ref="B46:B47"/>
    <mergeCell ref="C46:E46"/>
    <mergeCell ref="F46:H46"/>
    <mergeCell ref="I46:K46"/>
    <mergeCell ref="X5:Z5"/>
    <mergeCell ref="AA5:AC5"/>
    <mergeCell ref="A23:A24"/>
    <mergeCell ref="B23:B24"/>
    <mergeCell ref="C23:E23"/>
    <mergeCell ref="F23:H23"/>
    <mergeCell ref="I23:K23"/>
    <mergeCell ref="L23:N23"/>
    <mergeCell ref="O23:Q23"/>
    <mergeCell ref="R23:T23"/>
    <mergeCell ref="A3:AC3"/>
    <mergeCell ref="A5:A6"/>
    <mergeCell ref="B5:B6"/>
    <mergeCell ref="C5:E5"/>
    <mergeCell ref="F5:H5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nios</cp:lastModifiedBy>
  <cp:lastPrinted>2016-02-05T03:08:31Z</cp:lastPrinted>
  <dcterms:created xsi:type="dcterms:W3CDTF">2016-01-17T00:01:11Z</dcterms:created>
  <dcterms:modified xsi:type="dcterms:W3CDTF">2017-03-03T08:25:03Z</dcterms:modified>
  <cp:category/>
  <cp:version/>
  <cp:contentType/>
  <cp:contentStatus/>
</cp:coreProperties>
</file>